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S:\CBRO\CECL site\"/>
    </mc:Choice>
  </mc:AlternateContent>
  <xr:revisionPtr revIDLastSave="0" documentId="13_ncr:1_{FF5068F0-C4D6-4014-9FB0-958A2338641C}" xr6:coauthVersionLast="46" xr6:coauthVersionMax="46" xr10:uidLastSave="{00000000-0000-0000-0000-000000000000}"/>
  <bookViews>
    <workbookView xWindow="-109" yWindow="-109" windowWidth="26301" windowHeight="14305" tabRatio="762" xr2:uid="{00000000-000D-0000-FFFF-FFFF00000000}"/>
  </bookViews>
  <sheets>
    <sheet name="Background" sheetId="15" r:id="rId1"/>
    <sheet name="Tab 1 - Summary" sheetId="1" r:id="rId2"/>
    <sheet name="Tab 2 - Individually Assessed" sheetId="2" r:id="rId3"/>
    <sheet name="Tab 3 - Qualitative Adjustments" sheetId="18" r:id="rId4"/>
    <sheet name="Tab 4 - Adj. to Loss Rate" sheetId="6" r:id="rId5"/>
  </sheets>
  <definedNames>
    <definedName name="_xlnm.Print_Area" localSheetId="1">'Tab 1 - Summary'!$B$1:$P$34</definedName>
    <definedName name="_xlnm.Print_Area" localSheetId="2">'Tab 2 - Individually Assessed'!$B$1:$O$32</definedName>
    <definedName name="_xlnm.Print_Area" localSheetId="3">'Tab 3 - Qualitative Adjustments'!$B$1:$J$37</definedName>
    <definedName name="_xlnm.Print_Area" localSheetId="4">'Tab 4 - Adj. to Loss Rate'!$B$2:$J$38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6" l="1"/>
  <c r="C32" i="6"/>
  <c r="E26" i="2"/>
  <c r="K26" i="2"/>
  <c r="J26" i="2"/>
  <c r="I26" i="2"/>
  <c r="H26" i="2"/>
  <c r="G26" i="2"/>
  <c r="F26" i="2"/>
  <c r="O12" i="2" l="1"/>
  <c r="L13" i="1" l="1"/>
  <c r="L14" i="1"/>
  <c r="L15" i="1"/>
  <c r="N15" i="1" s="1"/>
  <c r="L16" i="1"/>
  <c r="L17" i="1"/>
  <c r="L18" i="1"/>
  <c r="L12" i="1"/>
  <c r="O14" i="2" l="1"/>
  <c r="O13" i="2"/>
  <c r="O11" i="2"/>
  <c r="N13" i="1" l="1"/>
  <c r="N14" i="1"/>
  <c r="N16" i="1"/>
  <c r="P16" i="1" s="1"/>
  <c r="N17" i="1"/>
  <c r="N18" i="1"/>
  <c r="N12" i="1"/>
  <c r="I32" i="6" l="1"/>
  <c r="N22" i="1" s="1"/>
  <c r="D20" i="1" l="1"/>
  <c r="O10" i="2"/>
  <c r="O15" i="2"/>
  <c r="O16" i="2"/>
  <c r="O17" i="2"/>
  <c r="O18" i="2"/>
  <c r="O19" i="2"/>
  <c r="O20" i="2"/>
  <c r="O21" i="2"/>
  <c r="O22" i="2"/>
  <c r="O23" i="2"/>
  <c r="O24" i="2"/>
  <c r="O9" i="2"/>
  <c r="O26" i="2" l="1"/>
  <c r="F16" i="1"/>
  <c r="F18" i="1"/>
  <c r="H18" i="1" s="1"/>
  <c r="P18" i="1" s="1"/>
  <c r="F17" i="1"/>
  <c r="H17" i="1" s="1"/>
  <c r="P17" i="1" s="1"/>
  <c r="F15" i="1"/>
  <c r="H15" i="1" s="1"/>
  <c r="P15" i="1" s="1"/>
  <c r="F14" i="1"/>
  <c r="H14" i="1" s="1"/>
  <c r="P14" i="1" s="1"/>
  <c r="F12" i="1"/>
  <c r="H12" i="1" s="1"/>
  <c r="P12" i="1" s="1"/>
  <c r="F13" i="1"/>
  <c r="H13" i="1" s="1"/>
  <c r="P13" i="1" s="1"/>
  <c r="P24" i="1" l="1"/>
  <c r="P20" i="1"/>
  <c r="H20" i="1"/>
  <c r="P22" i="1" s="1"/>
  <c r="P26" i="1" l="1"/>
  <c r="P28" i="1" s="1"/>
</calcChain>
</file>

<file path=xl/sharedStrings.xml><?xml version="1.0" encoding="utf-8"?>
<sst xmlns="http://schemas.openxmlformats.org/spreadsheetml/2006/main" count="175" uniqueCount="100">
  <si>
    <t>-</t>
  </si>
  <si>
    <t>=</t>
  </si>
  <si>
    <t>Total</t>
  </si>
  <si>
    <t>Real Estate - Construction</t>
  </si>
  <si>
    <t>Real Estate - Commercial</t>
  </si>
  <si>
    <t>Real Estate - Residential</t>
  </si>
  <si>
    <t>Commercial</t>
  </si>
  <si>
    <t>Credit Cards</t>
  </si>
  <si>
    <t xml:space="preserve">Other Consumer </t>
  </si>
  <si>
    <t>Borrower/Relationship Name</t>
  </si>
  <si>
    <t>Note Number(s)</t>
  </si>
  <si>
    <t>Totals:</t>
  </si>
  <si>
    <t>$XXX.XX</t>
  </si>
  <si>
    <t>Cell Key:</t>
  </si>
  <si>
    <t>Indicates the cell is an input field.  Enter bank data into these cells.</t>
  </si>
  <si>
    <r>
      <t xml:space="preserve">Indicates the cell is a formula or a reference.  </t>
    </r>
    <r>
      <rPr>
        <b/>
        <sz val="11"/>
        <color theme="1"/>
        <rFont val="Calibri"/>
        <family val="2"/>
        <scheme val="minor"/>
      </rPr>
      <t>Do not</t>
    </r>
    <r>
      <rPr>
        <sz val="11"/>
        <color theme="1"/>
        <rFont val="Calibri"/>
        <family val="2"/>
        <scheme val="minor"/>
      </rPr>
      <t xml:space="preserve"> edit these cells.</t>
    </r>
  </si>
  <si>
    <t>• The quality of the institution’s credit review function;</t>
  </si>
  <si>
    <t>Average</t>
  </si>
  <si>
    <t>Net Loss to Average Total LNLS</t>
  </si>
  <si>
    <t>Year</t>
  </si>
  <si>
    <t>Ratio</t>
  </si>
  <si>
    <t>+/-</t>
  </si>
  <si>
    <t>[Add rows as needed]</t>
  </si>
  <si>
    <t>Loan Segment</t>
  </si>
  <si>
    <t>Adjustment</t>
  </si>
  <si>
    <t>Comments</t>
  </si>
  <si>
    <t>Total Expected Losses on Loans</t>
  </si>
  <si>
    <t>ACL/Total Loans</t>
  </si>
  <si>
    <t>Life of Loan Loss Rate</t>
  </si>
  <si>
    <t>CECL ACL</t>
  </si>
  <si>
    <t>End of Period Loan Balance</t>
  </si>
  <si>
    <r>
      <t xml:space="preserve">Cell is a formula or a reference.  </t>
    </r>
    <r>
      <rPr>
        <b/>
        <sz val="11"/>
        <color theme="1"/>
        <rFont val="Calibri"/>
        <family val="2"/>
        <scheme val="minor"/>
      </rPr>
      <t>Do not</t>
    </r>
    <r>
      <rPr>
        <sz val="11"/>
        <color theme="1"/>
        <rFont val="Calibri"/>
        <family val="2"/>
        <scheme val="minor"/>
      </rPr>
      <t xml:space="preserve"> edit these cells.</t>
    </r>
  </si>
  <si>
    <t>Loan Balance by Portfolio Segment</t>
  </si>
  <si>
    <t>CECL Allowances for Credit Losses (ACL) Calculation</t>
  </si>
  <si>
    <t xml:space="preserve">Loans Assessed on Pooled Basis </t>
  </si>
  <si>
    <t>Cell is an input field.  Enter institution data into these cells.</t>
  </si>
  <si>
    <t>↓</t>
  </si>
  <si>
    <t>Calculated</t>
  </si>
  <si>
    <t>Loans Assessed on Individual Basis</t>
  </si>
  <si>
    <t>Adj. for Qualitative Factors</t>
  </si>
  <si>
    <t xml:space="preserve">Institutions are responsible for all inputs on this tab </t>
  </si>
  <si>
    <t>Indicates the cell is an input field.  Enter institution data into these cells.</t>
  </si>
  <si>
    <t>Adjustments for Qualitative Factors</t>
  </si>
  <si>
    <t>Additional Narrative:</t>
  </si>
  <si>
    <t>From Tab 2</t>
  </si>
  <si>
    <t xml:space="preserve">Adjustment for Historical Loss Experience </t>
  </si>
  <si>
    <t xml:space="preserve">                  From Tab 2</t>
  </si>
  <si>
    <t>Expected Losses on Loans Assessed on Individual Basis</t>
  </si>
  <si>
    <t xml:space="preserve">Amount Expected to be Collected </t>
  </si>
  <si>
    <r>
      <t xml:space="preserve">Additional Segments </t>
    </r>
    <r>
      <rPr>
        <b/>
        <vertAlign val="superscript"/>
        <sz val="11"/>
        <color theme="1"/>
        <rFont val="Calibri"/>
        <family val="2"/>
        <scheme val="minor"/>
      </rPr>
      <t>(1)</t>
    </r>
  </si>
  <si>
    <t>Peer</t>
  </si>
  <si>
    <t>Enter institution data here</t>
  </si>
  <si>
    <t>Cell/Formula Key:</t>
  </si>
  <si>
    <r>
      <t xml:space="preserve">Additional Segments </t>
    </r>
    <r>
      <rPr>
        <vertAlign val="superscript"/>
        <sz val="11"/>
        <color theme="1"/>
        <rFont val="Calibri"/>
        <family val="2"/>
        <scheme val="minor"/>
      </rPr>
      <t>(1)</t>
    </r>
  </si>
  <si>
    <t xml:space="preserve">[Enter additional explanatory narrative if warranted] </t>
  </si>
  <si>
    <t>[Enter summary comments and source of supporting analysis/narrative]</t>
  </si>
  <si>
    <r>
      <t xml:space="preserve">Portfolio Segment </t>
    </r>
    <r>
      <rPr>
        <b/>
        <vertAlign val="superscript"/>
        <sz val="11"/>
        <color theme="1"/>
        <rFont val="Calibri"/>
        <family val="2"/>
        <scheme val="minor"/>
      </rPr>
      <t>(1)</t>
    </r>
  </si>
  <si>
    <t>CECL ACL Lifetime Loss Rate</t>
  </si>
  <si>
    <t>[from page 7 of UBPR]</t>
  </si>
  <si>
    <t>Loans Assessed for Expected Credit Losses on Individual  Basis</t>
  </si>
  <si>
    <t>Quarter Ended [Enter Date]</t>
  </si>
  <si>
    <t>(1) Segmenting the portfolio by Call Report category may be sufficient, but more granular segments may be desired/necessary based on each individual institution's portfolio and credit risk management practices.</t>
  </si>
  <si>
    <r>
      <rPr>
        <b/>
        <u/>
        <sz val="11"/>
        <color theme="1"/>
        <rFont val="Calibri"/>
        <family val="2"/>
        <scheme val="minor"/>
      </rPr>
      <t>Instructions</t>
    </r>
    <r>
      <rPr>
        <sz val="11"/>
        <color theme="1"/>
        <rFont val="Calibri"/>
        <family val="2"/>
        <scheme val="minor"/>
      </rPr>
      <t>:  Use this tab to enter information for loans assessed for expected losses on an individual basis.</t>
    </r>
  </si>
  <si>
    <t>Customer A</t>
  </si>
  <si>
    <t>#####</t>
  </si>
  <si>
    <t>Customer B</t>
  </si>
  <si>
    <t>Customer C</t>
  </si>
  <si>
    <t>Customer D</t>
  </si>
  <si>
    <t>Customer E</t>
  </si>
  <si>
    <t>Customer F</t>
  </si>
  <si>
    <t>Customer G</t>
  </si>
  <si>
    <t>Customer H</t>
  </si>
  <si>
    <t>Customer I</t>
  </si>
  <si>
    <t>Customer J</t>
  </si>
  <si>
    <t>Customer K</t>
  </si>
  <si>
    <t>Cash Secured</t>
  </si>
  <si>
    <t>Various</t>
  </si>
  <si>
    <t>From Tab 3</t>
  </si>
  <si>
    <t xml:space="preserve">                      From Tab 4</t>
  </si>
  <si>
    <t>• The nature and volume of the institution’s financial assets;</t>
  </si>
  <si>
    <t>• The existence, growth, and effect of any concentrations of credit;</t>
  </si>
  <si>
    <t>• The volume and severity of past due financial assets, the volume of nonaccrual assets, and the volume and severity of adversely classified or graded assets;</t>
  </si>
  <si>
    <t>• The value of the underlying collateral for loans that are not collateral-dependent;</t>
  </si>
  <si>
    <t>• The institution’s lending policies and procedures, including changes in underwriting standards and practices for collections, write-offs, and recoveries;</t>
  </si>
  <si>
    <t>• The experience, ability, and depth of the institution’s lending, investment, collection, and other relevant management and staff;</t>
  </si>
  <si>
    <t>• The effect of other external factors such as the regulatory, legal and technological environments; competition; and events such as natural disasters;</t>
  </si>
  <si>
    <t>• Actual and expected changes in international, national, regional, and local economic and business conditions and developments in which the institution operates that affect the collectibility of financial assets.</t>
  </si>
  <si>
    <t>For reference, the Interagency Policy Statement on the Allowance for Credit Losses contains a more detailed discussion of the application of Qualitative Factors, including those listed above.</t>
  </si>
  <si>
    <r>
      <t xml:space="preserve">Additional Segments </t>
    </r>
    <r>
      <rPr>
        <vertAlign val="superscript"/>
        <sz val="12"/>
        <color theme="1"/>
        <rFont val="Calibri"/>
        <family val="2"/>
        <scheme val="minor"/>
      </rPr>
      <t>(1)</t>
    </r>
  </si>
  <si>
    <t>Institution</t>
  </si>
  <si>
    <r>
      <rPr>
        <b/>
        <sz val="12"/>
        <color rgb="FFFF0000"/>
        <rFont val="Calibri"/>
        <family val="2"/>
        <scheme val="minor"/>
      </rPr>
      <t>Disclaimer</t>
    </r>
    <r>
      <rPr>
        <b/>
        <sz val="12"/>
        <rFont val="Calibri"/>
        <family val="2"/>
        <scheme val="minor"/>
      </rPr>
      <t xml:space="preserve">: This example is for illustrative purposes only.  The methodology described in this example may or may not be appropriate for any particular financial institution.  Each institution's management is responsible for determining whether this approach is appropriate given the unique facts and circumstances of their institution.  An institution is permitted to utilize a different method for estimating its Allowance for Credit Losses (ACLs) and management is not precluded from selecting a different method when it determines the method will result in a better estimate of an institution’s ACLs.  The selected method(s) should be appropriate for the financial assets being evaluated, consistent with the institution’s size and complexity and should be well documented, with clear explanations of the supporting analyses and rationale. 
Utilizing the approach outlined in this example does not by itself ensure compliance with U.S. Generally Accepted Accounting Principles (GAAP) or any other requirement.  While ASC 326 allows entities to use judgment in determining the relevant information and estimation methods that are appropriate in their circumstances, an institution's management is responsible for ensuring that the ACLs conform with GAAP and adequately covers credit risk.  </t>
    </r>
  </si>
  <si>
    <t xml:space="preserve">Enter proxy expected lifetime 
loss rates here 
(e.g., Schedule RI-C) </t>
  </si>
  <si>
    <t>Adjustment to Proxy Expected Lifetime Loss Rate to Reflect Institution's Historical Performance</t>
  </si>
  <si>
    <r>
      <rPr>
        <b/>
        <sz val="12"/>
        <color rgb="FFFF0000"/>
        <rFont val="Calibri"/>
        <family val="2"/>
        <scheme val="minor"/>
      </rPr>
      <t>Disclaimer:</t>
    </r>
    <r>
      <rPr>
        <b/>
        <sz val="12"/>
        <color theme="1"/>
        <rFont val="Calibri"/>
        <family val="2"/>
        <scheme val="minor"/>
      </rPr>
      <t xml:space="preserve"> The example below is for illustrative purposes only.  Institution's management is responsible for determining appropriate adjustments given the facts and circumstances of each individual institution.</t>
    </r>
  </si>
  <si>
    <t>Historical institution and peer net charge-off rates can be found on page 7 of the Uniform Bank Performance Report (UBPR).  Management is responsible for selecting the appropriate timeframe and peer group when making this adjustment.  The calculation presented below adjusts for institution vs. peer net losses to total loans through the most recent credit cycle.</t>
  </si>
  <si>
    <r>
      <rPr>
        <b/>
        <sz val="12"/>
        <color rgb="FFFF0000"/>
        <rFont val="Calibri"/>
        <family val="2"/>
        <scheme val="minor"/>
      </rPr>
      <t>Disclaimer:</t>
    </r>
    <r>
      <rPr>
        <b/>
        <sz val="12"/>
        <color theme="1"/>
        <rFont val="Calibri"/>
        <family val="2"/>
        <scheme val="minor"/>
      </rPr>
      <t xml:space="preserve"> This template demonstrates how the Scaled CECL Allowance Loss Estimator (SCALE) method may be used by institutions with assets of less than $1 billion to estimate the Allowances for Credit Losses (ACLs).  It was presented in the July 15, 2021</t>
    </r>
    <r>
      <rPr>
        <b/>
        <i/>
        <sz val="12"/>
        <color theme="1"/>
        <rFont val="Calibri"/>
        <family val="2"/>
        <scheme val="minor"/>
      </rPr>
      <t xml:space="preserve"> Ask the Fed: Current Expected Credit Losses (CECL): Scaled CECL Allowance for Losses Estimator (SCALE) Method</t>
    </r>
    <r>
      <rPr>
        <b/>
        <sz val="12"/>
        <color theme="1"/>
        <rFont val="Calibri"/>
        <family val="2"/>
        <scheme val="minor"/>
      </rPr>
      <t xml:space="preserve"> and is intended to serve as an example of the potential implementation of the SCALE method.  You may access the webinar from the CECL Resource Center site under Webinars and Tools.  Institutions are encouraged to review the example while referring to the webinar in order to capture the narrative, discussions and directions provided specifically for these examples in the presentation.  Each institution's management remains solely responsible for selecting and implementing an appropriate method to calculate the ACLs given the unique facts and circumstances of their institution.  
The SCALE tool should be used with appropriate caution.  By using the SCALE tool, you assume the risk related to your use of the SCALE tool, including your use of any updates to the SCALE tool.  The Federal Reserve is providing the SCALE tool “as is” and the Federal Reserve expressly disclaims all warranties, express or implied, including any implied warranties of merchantability and fitness for a particular purpose.  In no event will the Federal Reserve be liable to you or to any third party for any direct, indirect, incidental, consequential, special or exemplary damages or lost profit related to an institution's use of the SCALE tool.  Users may not use or modify the SCALE tool and then present it as official government material.</t>
    </r>
  </si>
  <si>
    <r>
      <rPr>
        <b/>
        <u/>
        <sz val="11"/>
        <color theme="1"/>
        <rFont val="Calibri"/>
        <family val="2"/>
        <scheme val="minor"/>
      </rPr>
      <t>Instructions</t>
    </r>
    <r>
      <rPr>
        <sz val="11"/>
        <color theme="1"/>
        <rFont val="Calibri"/>
        <family val="2"/>
        <scheme val="minor"/>
      </rPr>
      <t xml:space="preserve">:  Use this tab to calculate the CECL ACLs for loans.  Institutions are responsible for entering CECL ACLs lifetime loss rate information, which may be derived from internal or external data.  One possible source of external data can be derived from Schedule RI-C, Part II, of the Call Report.  This approach calculates proxy expected lifetime loss rate by dividing the aggregate Allowance Balance by the aggregate Amortized Cost for each reported loan category.  Institutions should use judgment when determining which peer group to incorporate from RI-C, Part II and when determining how their institution differs from the peer group.  </t>
    </r>
  </si>
  <si>
    <r>
      <t xml:space="preserve">Disclaimer: </t>
    </r>
    <r>
      <rPr>
        <b/>
        <sz val="12"/>
        <rFont val="Calibri"/>
        <family val="2"/>
        <scheme val="minor"/>
      </rPr>
      <t xml:space="preserve">The example below is for illustrative purposes only.  Institution's management is responsible for determining appropriate qualitative adjustments given the facts and circumstances of the institution.  Management should consider the need to qualitatively adjust proxy expected lifetime loss rates for information not already captured in the loss estimation process.  These qualitative factor adjustments may increase or decrease management’s estimate of expected credit losses.  </t>
    </r>
  </si>
  <si>
    <r>
      <rPr>
        <b/>
        <u/>
        <sz val="11"/>
        <color theme="1"/>
        <rFont val="Calibri"/>
        <family val="2"/>
        <scheme val="minor"/>
      </rPr>
      <t>Instructions</t>
    </r>
    <r>
      <rPr>
        <sz val="11"/>
        <color theme="1"/>
        <rFont val="Calibri"/>
        <family val="2"/>
        <scheme val="minor"/>
      </rPr>
      <t>: Use this tab to enter Qualitative Adjustments that capture information not already incorporated in the proxy expected lifetime loss rates.  Management should consider all qualitative factors that are relevant to the institution as of the reporting date, which may include, but are not limited to:</t>
    </r>
  </si>
  <si>
    <r>
      <rPr>
        <b/>
        <u/>
        <sz val="11"/>
        <color rgb="FF000000"/>
        <rFont val="Calibri"/>
        <family val="2"/>
        <scheme val="minor"/>
      </rPr>
      <t>Instructions</t>
    </r>
    <r>
      <rPr>
        <sz val="11"/>
        <color rgb="FF000000"/>
        <rFont val="Calibri"/>
        <family val="2"/>
        <scheme val="minor"/>
      </rPr>
      <t xml:space="preserve">: Use this tab to calculate the adjustment to proxy expected lifetime loss rates to reflect an institution's historical performance.  Proxy expected lifetime loss rates derived from Schedule RI-C data must be adjusted to more accurately reflect an institution’s own historical loss experience.  One possible way to accomplish this is by adjusting for historical net charge-off performance (relative to peer) over an appropriate timeframe.  Other approaches, such as making segment-specific adjustments, may also be appropriate based on management's judgment.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</si>
</sst>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_(&quot;$&quot;* \(#,##0\);_(&quot;$&quot;* &quot;-&quot;??_);_(@_)"/>
    <numFmt numFmtId="165" formatCode="_(* #,##0.0000_);_(* \(#,##0.0000\);_(* &quot;-&quot;??_);_(@_)"/>
    <numFmt numFmtId="166" formatCode="0.000%"/>
    <numFmt numFmtId="167" formatCode="0.0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1"/>
      <color rgb="FFFA7D00"/>
      <name val="Calibri"/>
      <family val="2"/>
      <scheme val="minor"/>
    </font>
    <font>
      <b/>
      <sz val="11"/>
      <name val="Calibri"/>
      <family val="2"/>
      <scheme val="minor"/>
    </font>
    <font>
      <b/>
      <sz val="16"/>
      <color theme="1"/>
      <name val="Calibri"/>
      <family val="2"/>
      <scheme val="minor"/>
    </font>
    <font>
      <sz val="11"/>
      <color rgb="FFFF0000"/>
      <name val="Calibri"/>
      <family val="2"/>
      <scheme val="minor"/>
    </font>
    <font>
      <sz val="11"/>
      <name val="Calibri"/>
      <family val="2"/>
      <scheme val="minor"/>
    </font>
    <font>
      <sz val="10"/>
      <name val="Arial"/>
      <family val="2"/>
    </font>
    <font>
      <sz val="12"/>
      <color theme="1"/>
      <name val="Calibri"/>
      <family val="2"/>
      <scheme val="minor"/>
    </font>
    <font>
      <u/>
      <sz val="11"/>
      <name val="Calibri"/>
      <family val="2"/>
      <scheme val="minor"/>
    </font>
    <font>
      <b/>
      <sz val="12"/>
      <color theme="1"/>
      <name val="Calibri"/>
      <family val="2"/>
      <scheme val="minor"/>
    </font>
    <font>
      <b/>
      <sz val="14"/>
      <color rgb="FFFF0000"/>
      <name val="Calibri"/>
      <family val="2"/>
      <scheme val="minor"/>
    </font>
    <font>
      <b/>
      <sz val="14"/>
      <color rgb="FFFF0000"/>
      <name val="Calibri"/>
      <family val="2"/>
    </font>
    <font>
      <b/>
      <sz val="12"/>
      <name val="Calibri"/>
      <family val="2"/>
      <scheme val="minor"/>
    </font>
    <font>
      <i/>
      <sz val="12"/>
      <color theme="1"/>
      <name val="Calibri"/>
      <family val="2"/>
      <scheme val="minor"/>
    </font>
    <font>
      <b/>
      <sz val="14"/>
      <color theme="0"/>
      <name val="Calibri"/>
      <family val="2"/>
      <scheme val="minor"/>
    </font>
    <font>
      <u/>
      <sz val="11"/>
      <color rgb="FF000000"/>
      <name val="Calibri"/>
      <family val="2"/>
      <scheme val="minor"/>
    </font>
    <font>
      <sz val="11"/>
      <color rgb="FF000000"/>
      <name val="Calibri"/>
      <family val="2"/>
      <scheme val="minor"/>
    </font>
    <font>
      <b/>
      <vertAlign val="superscript"/>
      <sz val="11"/>
      <color theme="1"/>
      <name val="Calibri"/>
      <family val="2"/>
      <scheme val="minor"/>
    </font>
    <font>
      <b/>
      <u/>
      <sz val="11"/>
      <color rgb="FF000000"/>
      <name val="Calibri"/>
      <family val="2"/>
      <scheme val="minor"/>
    </font>
    <font>
      <vertAlign val="superscript"/>
      <sz val="11"/>
      <color theme="1"/>
      <name val="Calibri"/>
      <family val="2"/>
      <scheme val="minor"/>
    </font>
    <font>
      <b/>
      <sz val="12"/>
      <color rgb="FFFF0000"/>
      <name val="Calibri"/>
      <family val="2"/>
      <scheme val="minor"/>
    </font>
    <font>
      <sz val="9"/>
      <color theme="1"/>
      <name val="Calibri"/>
      <family val="2"/>
      <scheme val="minor"/>
    </font>
    <font>
      <b/>
      <sz val="11"/>
      <color rgb="FFFF0000"/>
      <name val="Calibri"/>
      <family val="2"/>
      <scheme val="minor"/>
    </font>
    <font>
      <sz val="10"/>
      <name val="Arial"/>
    </font>
    <font>
      <b/>
      <sz val="12"/>
      <color theme="0"/>
      <name val="Calibri"/>
      <family val="2"/>
      <scheme val="minor"/>
    </font>
    <font>
      <sz val="12"/>
      <color rgb="FFFF0000"/>
      <name val="Calibri"/>
      <family val="2"/>
      <scheme val="minor"/>
    </font>
    <font>
      <vertAlign val="superscript"/>
      <sz val="12"/>
      <color theme="1"/>
      <name val="Calibri"/>
      <family val="2"/>
      <scheme val="minor"/>
    </font>
    <font>
      <b/>
      <i/>
      <sz val="12"/>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2F2F2"/>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35">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bottom style="thin">
        <color rgb="FF7F7F7F"/>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3" borderId="4" applyNumberFormat="0" applyAlignment="0" applyProtection="0"/>
    <xf numFmtId="0" fontId="9" fillId="0" borderId="0"/>
    <xf numFmtId="9" fontId="9" fillId="0" borderId="0" applyFont="0" applyFill="0" applyBorder="0" applyAlignment="0" applyProtection="0"/>
    <xf numFmtId="0" fontId="26" fillId="0" borderId="0"/>
    <xf numFmtId="9" fontId="26" fillId="0" borderId="0" applyFont="0" applyFill="0" applyBorder="0" applyAlignment="0" applyProtection="0"/>
  </cellStyleXfs>
  <cellXfs count="170">
    <xf numFmtId="0" fontId="0" fillId="0" borderId="0" xfId="0"/>
    <xf numFmtId="0" fontId="2" fillId="0" borderId="0" xfId="0" applyFont="1"/>
    <xf numFmtId="0" fontId="0" fillId="0" borderId="0" xfId="0" applyBorder="1"/>
    <xf numFmtId="164" fontId="0" fillId="0" borderId="0" xfId="0" applyNumberFormat="1"/>
    <xf numFmtId="0" fontId="0" fillId="0" borderId="0" xfId="0" applyAlignment="1">
      <alignment horizontal="center"/>
    </xf>
    <xf numFmtId="0" fontId="0" fillId="0" borderId="0" xfId="0" applyAlignment="1">
      <alignment wrapText="1"/>
    </xf>
    <xf numFmtId="0" fontId="2" fillId="2" borderId="5" xfId="0" applyFont="1" applyFill="1" applyBorder="1" applyAlignment="1">
      <alignment horizontal="center" vertical="center"/>
    </xf>
    <xf numFmtId="0" fontId="3" fillId="0" borderId="0" xfId="0" applyFont="1" applyAlignment="1">
      <alignment horizontal="center" vertical="center"/>
    </xf>
    <xf numFmtId="0" fontId="2" fillId="2" borderId="5" xfId="0" applyFont="1" applyFill="1" applyBorder="1" applyAlignment="1">
      <alignment horizontal="center" vertical="center" wrapText="1"/>
    </xf>
    <xf numFmtId="0" fontId="2" fillId="0" borderId="0" xfId="0" applyFont="1" applyBorder="1" applyAlignment="1">
      <alignment horizontal="center" vertical="center" wrapText="1"/>
    </xf>
    <xf numFmtId="164" fontId="2" fillId="2" borderId="5"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0" fontId="0" fillId="5" borderId="2" xfId="0" applyFill="1" applyBorder="1"/>
    <xf numFmtId="0" fontId="0" fillId="5" borderId="3" xfId="0" applyFill="1" applyBorder="1"/>
    <xf numFmtId="0" fontId="0" fillId="4" borderId="0" xfId="0" applyFill="1" applyBorder="1"/>
    <xf numFmtId="0" fontId="0" fillId="4" borderId="1" xfId="0" applyFill="1" applyBorder="1"/>
    <xf numFmtId="0" fontId="0" fillId="4" borderId="14" xfId="0" applyFill="1" applyBorder="1"/>
    <xf numFmtId="0" fontId="0" fillId="4" borderId="15" xfId="0" applyFill="1" applyBorder="1"/>
    <xf numFmtId="0" fontId="0" fillId="0" borderId="0" xfId="0" applyAlignment="1">
      <alignment wrapText="1"/>
    </xf>
    <xf numFmtId="0" fontId="5" fillId="5" borderId="17" xfId="3" applyFont="1" applyFill="1" applyBorder="1" applyAlignment="1">
      <alignment horizontal="center"/>
    </xf>
    <xf numFmtId="0" fontId="0" fillId="2" borderId="19" xfId="0" applyFill="1" applyBorder="1" applyAlignment="1">
      <alignment horizontal="center"/>
    </xf>
    <xf numFmtId="0" fontId="0" fillId="2" borderId="21" xfId="0" applyFill="1" applyBorder="1" applyAlignment="1">
      <alignment horizontal="center"/>
    </xf>
    <xf numFmtId="0" fontId="0" fillId="2" borderId="18" xfId="0" applyFill="1" applyBorder="1" applyAlignment="1">
      <alignment horizontal="center"/>
    </xf>
    <xf numFmtId="10" fontId="0" fillId="0" borderId="0" xfId="2" applyNumberFormat="1" applyFont="1"/>
    <xf numFmtId="165" fontId="0" fillId="0" borderId="0" xfId="0" quotePrefix="1" applyNumberFormat="1" applyAlignment="1">
      <alignment horizontal="center"/>
    </xf>
    <xf numFmtId="167" fontId="0" fillId="5" borderId="20" xfId="2" applyNumberFormat="1" applyFont="1" applyFill="1" applyBorder="1" applyAlignment="1">
      <alignment horizontal="center"/>
    </xf>
    <xf numFmtId="167" fontId="0" fillId="5" borderId="16" xfId="2" applyNumberFormat="1" applyFont="1" applyFill="1" applyBorder="1" applyAlignment="1">
      <alignment horizontal="center"/>
    </xf>
    <xf numFmtId="167" fontId="0" fillId="5" borderId="17" xfId="2" applyNumberFormat="1" applyFont="1" applyFill="1" applyBorder="1" applyAlignment="1">
      <alignment horizontal="center"/>
    </xf>
    <xf numFmtId="0" fontId="7" fillId="0" borderId="0" xfId="0" applyFont="1" applyBorder="1" applyAlignment="1">
      <alignment horizontal="center"/>
    </xf>
    <xf numFmtId="0" fontId="2" fillId="2" borderId="3" xfId="0" applyFont="1" applyFill="1" applyBorder="1" applyAlignment="1">
      <alignment horizontal="center"/>
    </xf>
    <xf numFmtId="167" fontId="8" fillId="5" borderId="4" xfId="2" applyNumberFormat="1" applyFont="1" applyFill="1" applyBorder="1" applyAlignment="1">
      <alignment horizontal="center"/>
    </xf>
    <xf numFmtId="164" fontId="0" fillId="0" borderId="0" xfId="1" applyNumberFormat="1" applyFont="1"/>
    <xf numFmtId="0" fontId="0" fillId="5" borderId="3" xfId="0" applyFill="1" applyBorder="1" applyAlignment="1">
      <alignment horizontal="center"/>
    </xf>
    <xf numFmtId="0" fontId="0" fillId="0" borderId="0" xfId="0" applyAlignment="1">
      <alignment horizontal="left" vertical="center" indent="5"/>
    </xf>
    <xf numFmtId="0" fontId="0" fillId="5" borderId="2" xfId="0" applyFill="1" applyBorder="1" applyAlignment="1">
      <alignment horizontal="center"/>
    </xf>
    <xf numFmtId="0" fontId="0" fillId="5" borderId="3" xfId="0" applyFill="1" applyBorder="1" applyAlignment="1">
      <alignment horizontal="center"/>
    </xf>
    <xf numFmtId="164" fontId="0" fillId="5" borderId="3" xfId="1" applyNumberFormat="1" applyFont="1" applyFill="1" applyBorder="1"/>
    <xf numFmtId="164" fontId="0" fillId="0" borderId="0" xfId="0" applyNumberFormat="1" applyBorder="1"/>
    <xf numFmtId="0" fontId="8" fillId="0" borderId="0" xfId="0" applyFont="1" applyAlignment="1">
      <alignment horizontal="center"/>
    </xf>
    <xf numFmtId="0" fontId="8" fillId="0" borderId="0" xfId="0" applyFont="1"/>
    <xf numFmtId="164" fontId="8" fillId="0" borderId="0" xfId="0" applyNumberFormat="1" applyFont="1"/>
    <xf numFmtId="0" fontId="8" fillId="0" borderId="0" xfId="0" applyFont="1" applyBorder="1"/>
    <xf numFmtId="10" fontId="8" fillId="0" borderId="0" xfId="2" applyNumberFormat="1" applyFont="1"/>
    <xf numFmtId="166" fontId="8" fillId="0" borderId="0" xfId="2" applyNumberFormat="1" applyFont="1"/>
    <xf numFmtId="165" fontId="8" fillId="0" borderId="0" xfId="0" applyNumberFormat="1" applyFont="1" applyAlignment="1">
      <alignment horizontal="center"/>
    </xf>
    <xf numFmtId="164" fontId="8" fillId="3" borderId="4" xfId="3" applyNumberFormat="1" applyFont="1" applyAlignment="1">
      <alignment horizontal="center"/>
    </xf>
    <xf numFmtId="164" fontId="8" fillId="3" borderId="9" xfId="3" applyNumberFormat="1" applyFont="1" applyBorder="1" applyAlignment="1">
      <alignment horizontal="center"/>
    </xf>
    <xf numFmtId="167" fontId="8" fillId="3" borderId="4" xfId="2" applyNumberFormat="1" applyFont="1" applyFill="1" applyBorder="1" applyAlignment="1">
      <alignment horizontal="center"/>
    </xf>
    <xf numFmtId="164" fontId="8" fillId="3" borderId="4" xfId="1" applyNumberFormat="1" applyFont="1" applyFill="1" applyBorder="1"/>
    <xf numFmtId="164" fontId="8" fillId="3" borderId="4" xfId="3" applyNumberFormat="1" applyFont="1"/>
    <xf numFmtId="164" fontId="8" fillId="3" borderId="9" xfId="3" applyNumberFormat="1" applyFont="1" applyBorder="1"/>
    <xf numFmtId="10" fontId="8" fillId="3" borderId="4" xfId="2" applyNumberFormat="1" applyFont="1" applyFill="1" applyBorder="1"/>
    <xf numFmtId="0" fontId="8" fillId="3" borderId="16" xfId="3" applyFont="1" applyBorder="1" applyAlignment="1">
      <alignment horizontal="center"/>
    </xf>
    <xf numFmtId="0" fontId="8" fillId="5" borderId="17" xfId="3" applyFont="1" applyFill="1" applyBorder="1" applyAlignment="1">
      <alignment horizontal="center"/>
    </xf>
    <xf numFmtId="164" fontId="8" fillId="0" borderId="0" xfId="0" applyNumberFormat="1" applyFont="1" applyBorder="1"/>
    <xf numFmtId="0" fontId="11" fillId="3" borderId="16" xfId="3" applyFont="1" applyBorder="1" applyAlignment="1">
      <alignment horizontal="center"/>
    </xf>
    <xf numFmtId="167" fontId="8" fillId="3" borderId="4" xfId="3" applyNumberFormat="1" applyFont="1" applyAlignment="1">
      <alignment horizontal="center"/>
    </xf>
    <xf numFmtId="167" fontId="8" fillId="3" borderId="25" xfId="2" applyNumberFormat="1" applyFont="1" applyFill="1" applyBorder="1" applyAlignment="1">
      <alignment horizontal="center"/>
    </xf>
    <xf numFmtId="164" fontId="1" fillId="5" borderId="2" xfId="1" applyNumberFormat="1" applyFont="1" applyFill="1" applyBorder="1" applyAlignment="1">
      <alignment horizontal="center"/>
    </xf>
    <xf numFmtId="0" fontId="0" fillId="0" borderId="0" xfId="0" applyAlignment="1">
      <alignment horizontal="left" wrapText="1"/>
    </xf>
    <xf numFmtId="0" fontId="0" fillId="0" borderId="0" xfId="0" applyBorder="1" applyAlignment="1">
      <alignment horizontal="left" wrapText="1"/>
    </xf>
    <xf numFmtId="0" fontId="12" fillId="0" borderId="0" xfId="0" applyFont="1"/>
    <xf numFmtId="0" fontId="13" fillId="0" borderId="0" xfId="0" applyFont="1" applyAlignment="1">
      <alignment horizontal="center"/>
    </xf>
    <xf numFmtId="0" fontId="14" fillId="0" borderId="0" xfId="0" applyFont="1" applyAlignment="1">
      <alignment horizontal="center"/>
    </xf>
    <xf numFmtId="0" fontId="16" fillId="0" borderId="0" xfId="0" applyFont="1" applyAlignment="1">
      <alignment horizontal="center"/>
    </xf>
    <xf numFmtId="0" fontId="10" fillId="0" borderId="0" xfId="0" applyFont="1"/>
    <xf numFmtId="0" fontId="15" fillId="0" borderId="0" xfId="0" applyFont="1" applyFill="1" applyAlignment="1">
      <alignment horizontal="left" wrapText="1"/>
    </xf>
    <xf numFmtId="0" fontId="0" fillId="0" borderId="0" xfId="0" applyBorder="1" applyAlignment="1">
      <alignment horizontal="left" wrapText="1"/>
    </xf>
    <xf numFmtId="0" fontId="6" fillId="0" borderId="0" xfId="0" applyFont="1" applyAlignment="1">
      <alignment horizontal="center"/>
    </xf>
    <xf numFmtId="0" fontId="0" fillId="0" borderId="0" xfId="0" applyBorder="1" applyAlignment="1">
      <alignment horizontal="left" wrapText="1"/>
    </xf>
    <xf numFmtId="0" fontId="12" fillId="0" borderId="0" xfId="0" applyFont="1" applyBorder="1" applyAlignment="1">
      <alignment horizontal="left" vertical="top" wrapText="1"/>
    </xf>
    <xf numFmtId="0" fontId="2" fillId="2" borderId="29" xfId="0" applyFont="1" applyFill="1" applyBorder="1" applyAlignment="1">
      <alignment horizontal="center"/>
    </xf>
    <xf numFmtId="0" fontId="2" fillId="2" borderId="30" xfId="0" applyFont="1" applyFill="1" applyBorder="1" applyAlignment="1">
      <alignment horizontal="center"/>
    </xf>
    <xf numFmtId="0" fontId="10" fillId="0" borderId="0" xfId="0" applyFont="1" applyBorder="1" applyAlignment="1">
      <alignment horizontal="left" vertical="top" wrapText="1"/>
    </xf>
    <xf numFmtId="0" fontId="10" fillId="0" borderId="14" xfId="0" applyFont="1" applyBorder="1" applyAlignment="1">
      <alignment horizontal="left" vertical="top" wrapText="1"/>
    </xf>
    <xf numFmtId="0" fontId="10" fillId="0" borderId="13" xfId="0" applyFont="1" applyBorder="1" applyAlignment="1">
      <alignment horizontal="left" vertical="top" wrapText="1"/>
    </xf>
    <xf numFmtId="0" fontId="0" fillId="0" borderId="14" xfId="0" applyBorder="1" applyAlignment="1">
      <alignment horizontal="left" wrapText="1"/>
    </xf>
    <xf numFmtId="0" fontId="0" fillId="0" borderId="13" xfId="0" applyBorder="1" applyAlignment="1">
      <alignment horizontal="left" wrapText="1"/>
    </xf>
    <xf numFmtId="0" fontId="0" fillId="8" borderId="3" xfId="0" applyFill="1" applyBorder="1"/>
    <xf numFmtId="0" fontId="0" fillId="8" borderId="2" xfId="0" applyFill="1" applyBorder="1"/>
    <xf numFmtId="0" fontId="12" fillId="0" borderId="0" xfId="0" applyFont="1" applyFill="1" applyBorder="1" applyAlignment="1">
      <alignment horizontal="left" vertical="top" wrapText="1"/>
    </xf>
    <xf numFmtId="0" fontId="0" fillId="0" borderId="0" xfId="0" applyFont="1"/>
    <xf numFmtId="0" fontId="25" fillId="0" borderId="0" xfId="0" applyFont="1" applyAlignment="1">
      <alignment horizontal="center" wrapText="1"/>
    </xf>
    <xf numFmtId="0" fontId="25" fillId="0" borderId="0" xfId="0" applyFont="1" applyAlignment="1">
      <alignment horizontal="center"/>
    </xf>
    <xf numFmtId="0" fontId="5" fillId="0" borderId="0" xfId="0" applyFont="1" applyAlignment="1">
      <alignment horizontal="center" wrapText="1"/>
    </xf>
    <xf numFmtId="0" fontId="24" fillId="0" borderId="0" xfId="0" applyFont="1" applyBorder="1" applyAlignment="1">
      <alignment wrapText="1"/>
    </xf>
    <xf numFmtId="0" fontId="24" fillId="0" borderId="0" xfId="0" applyFont="1" applyBorder="1" applyAlignment="1">
      <alignment horizontal="left" vertical="top"/>
    </xf>
    <xf numFmtId="0" fontId="18" fillId="0" borderId="14" xfId="0" applyFont="1" applyBorder="1" applyAlignment="1">
      <alignment vertical="top" wrapText="1"/>
    </xf>
    <xf numFmtId="0" fontId="18" fillId="0" borderId="0" xfId="0" applyFont="1" applyBorder="1" applyAlignment="1">
      <alignment vertical="top" wrapText="1"/>
    </xf>
    <xf numFmtId="0" fontId="18" fillId="0" borderId="13" xfId="0" applyFont="1" applyBorder="1" applyAlignment="1">
      <alignment vertical="top" wrapText="1"/>
    </xf>
    <xf numFmtId="0" fontId="2" fillId="0" borderId="0" xfId="0" applyFont="1" applyAlignment="1">
      <alignment horizontal="right"/>
    </xf>
    <xf numFmtId="0" fontId="0" fillId="0" borderId="0" xfId="0" applyAlignment="1">
      <alignment horizontal="right"/>
    </xf>
    <xf numFmtId="164" fontId="0" fillId="5" borderId="2" xfId="1" applyNumberFormat="1" applyFont="1" applyFill="1" applyBorder="1"/>
    <xf numFmtId="164" fontId="0" fillId="5" borderId="2" xfId="1" applyNumberFormat="1" applyFont="1" applyFill="1" applyBorder="1"/>
    <xf numFmtId="164" fontId="0" fillId="5" borderId="3" xfId="1" applyNumberFormat="1" applyFont="1" applyFill="1" applyBorder="1"/>
    <xf numFmtId="0" fontId="12" fillId="2" borderId="33" xfId="0" applyFont="1" applyFill="1" applyBorder="1" applyAlignment="1">
      <alignment horizontal="center"/>
    </xf>
    <xf numFmtId="167" fontId="10" fillId="5" borderId="3" xfId="2" applyNumberFormat="1" applyFont="1" applyFill="1" applyBorder="1" applyAlignment="1">
      <alignment horizontal="center"/>
    </xf>
    <xf numFmtId="0" fontId="10" fillId="0" borderId="0" xfId="0" applyFont="1" applyBorder="1"/>
    <xf numFmtId="0" fontId="12" fillId="7" borderId="6" xfId="0" applyFont="1" applyFill="1" applyBorder="1" applyAlignment="1">
      <alignment horizontal="left" vertical="top" wrapText="1"/>
    </xf>
    <xf numFmtId="0" fontId="12" fillId="7" borderId="7" xfId="0" applyFont="1" applyFill="1" applyBorder="1" applyAlignment="1">
      <alignment horizontal="left" vertical="top" wrapText="1"/>
    </xf>
    <xf numFmtId="0" fontId="12" fillId="7" borderId="8" xfId="0" applyFont="1" applyFill="1" applyBorder="1" applyAlignment="1">
      <alignment horizontal="left" vertical="top" wrapText="1"/>
    </xf>
    <xf numFmtId="0" fontId="6" fillId="0" borderId="0" xfId="0" applyFont="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12" xfId="0" applyFont="1" applyFill="1" applyBorder="1" applyAlignment="1">
      <alignment horizontal="center"/>
    </xf>
    <xf numFmtId="0" fontId="0" fillId="0" borderId="0" xfId="0" applyBorder="1" applyAlignment="1">
      <alignment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24" fillId="0" borderId="0" xfId="0" applyFont="1" applyBorder="1" applyAlignment="1">
      <alignment horizontal="left" wrapText="1"/>
    </xf>
    <xf numFmtId="0" fontId="15" fillId="7" borderId="6" xfId="0" applyFont="1" applyFill="1" applyBorder="1" applyAlignment="1">
      <alignment horizontal="left" vertical="top" wrapText="1"/>
    </xf>
    <xf numFmtId="0" fontId="15" fillId="7" borderId="7" xfId="0" applyFont="1" applyFill="1" applyBorder="1" applyAlignment="1">
      <alignment horizontal="left" vertical="top" wrapText="1"/>
    </xf>
    <xf numFmtId="0" fontId="15" fillId="7" borderId="8" xfId="0" applyFont="1" applyFill="1" applyBorder="1" applyAlignment="1">
      <alignment horizontal="left" vertical="top" wrapText="1"/>
    </xf>
    <xf numFmtId="0" fontId="25" fillId="0" borderId="0" xfId="0" applyFont="1" applyAlignment="1">
      <alignment horizontal="center" wrapText="1"/>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17" fillId="6" borderId="6" xfId="0" applyFont="1" applyFill="1" applyBorder="1" applyAlignment="1">
      <alignment horizontal="center"/>
    </xf>
    <xf numFmtId="0" fontId="17" fillId="6" borderId="7" xfId="0" applyFont="1" applyFill="1" applyBorder="1" applyAlignment="1">
      <alignment horizontal="center"/>
    </xf>
    <xf numFmtId="0" fontId="17" fillId="6" borderId="8" xfId="0" applyFont="1" applyFill="1" applyBorder="1" applyAlignment="1">
      <alignment horizontal="center"/>
    </xf>
    <xf numFmtId="0" fontId="10" fillId="2" borderId="3" xfId="0" applyFont="1" applyFill="1" applyBorder="1" applyAlignment="1">
      <alignment vertical="top"/>
    </xf>
    <xf numFmtId="0" fontId="10" fillId="5" borderId="22" xfId="0" applyFont="1" applyFill="1" applyBorder="1" applyAlignment="1">
      <alignment horizontal="center"/>
    </xf>
    <xf numFmtId="0" fontId="10" fillId="5" borderId="23" xfId="0" applyFont="1" applyFill="1" applyBorder="1" applyAlignment="1">
      <alignment horizontal="center"/>
    </xf>
    <xf numFmtId="0" fontId="10" fillId="5" borderId="24" xfId="0" applyFont="1" applyFill="1" applyBorder="1" applyAlignment="1">
      <alignment horizontal="center"/>
    </xf>
    <xf numFmtId="0" fontId="28" fillId="5" borderId="6" xfId="0" applyFont="1" applyFill="1" applyBorder="1" applyAlignment="1">
      <alignment vertical="top" wrapText="1"/>
    </xf>
    <xf numFmtId="0" fontId="28" fillId="5" borderId="7" xfId="0" applyFont="1" applyFill="1" applyBorder="1" applyAlignment="1">
      <alignment vertical="top" wrapText="1"/>
    </xf>
    <xf numFmtId="0" fontId="28" fillId="5" borderId="8" xfId="0" applyFont="1" applyFill="1" applyBorder="1" applyAlignment="1">
      <alignment vertical="top" wrapText="1"/>
    </xf>
    <xf numFmtId="0" fontId="10" fillId="2" borderId="2" xfId="0" applyFont="1" applyFill="1" applyBorder="1" applyAlignment="1">
      <alignment vertical="top"/>
    </xf>
    <xf numFmtId="0" fontId="28" fillId="5" borderId="26" xfId="0" applyFont="1" applyFill="1" applyBorder="1" applyAlignment="1">
      <alignment horizontal="left" wrapText="1"/>
    </xf>
    <xf numFmtId="0" fontId="28" fillId="5" borderId="27" xfId="0" applyFont="1" applyFill="1" applyBorder="1" applyAlignment="1">
      <alignment horizontal="left" wrapText="1"/>
    </xf>
    <xf numFmtId="0" fontId="28" fillId="5" borderId="28" xfId="0" applyFont="1" applyFill="1" applyBorder="1" applyAlignment="1">
      <alignment horizontal="left" wrapText="1"/>
    </xf>
    <xf numFmtId="0" fontId="0" fillId="0" borderId="15" xfId="0" applyBorder="1" applyAlignment="1">
      <alignment wrapText="1"/>
    </xf>
    <xf numFmtId="0" fontId="0" fillId="0" borderId="1" xfId="0" applyBorder="1" applyAlignment="1">
      <alignment wrapText="1"/>
    </xf>
    <xf numFmtId="0" fontId="0" fillId="0" borderId="31" xfId="0" applyBorder="1" applyAlignment="1">
      <alignment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23" fillId="7" borderId="6" xfId="0" applyFont="1" applyFill="1" applyBorder="1" applyAlignment="1">
      <alignment horizontal="left" vertical="top" wrapText="1"/>
    </xf>
    <xf numFmtId="0" fontId="12" fillId="2" borderId="32" xfId="0" applyFont="1" applyFill="1" applyBorder="1" applyAlignment="1">
      <alignment horizontal="center"/>
    </xf>
    <xf numFmtId="0" fontId="12" fillId="2" borderId="33" xfId="0" applyFont="1" applyFill="1" applyBorder="1" applyAlignment="1">
      <alignment horizontal="center"/>
    </xf>
    <xf numFmtId="0" fontId="15" fillId="2" borderId="33" xfId="0" applyFont="1" applyFill="1" applyBorder="1" applyAlignment="1">
      <alignment horizontal="center"/>
    </xf>
    <xf numFmtId="0" fontId="15" fillId="2" borderId="34" xfId="0" applyFont="1" applyFill="1" applyBorder="1" applyAlignment="1">
      <alignment horizontal="center"/>
    </xf>
    <xf numFmtId="0" fontId="27" fillId="6" borderId="6"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0" fillId="0" borderId="14" xfId="0" applyBorder="1" applyAlignment="1">
      <alignment horizontal="left" wrapText="1" indent="2"/>
    </xf>
    <xf numFmtId="0" fontId="0" fillId="0" borderId="0" xfId="0" applyBorder="1" applyAlignment="1">
      <alignment horizontal="left" wrapText="1" indent="2"/>
    </xf>
    <xf numFmtId="0" fontId="0" fillId="0" borderId="13" xfId="0" applyBorder="1" applyAlignment="1">
      <alignment horizontal="left" wrapText="1" indent="2"/>
    </xf>
    <xf numFmtId="0" fontId="6" fillId="0" borderId="0" xfId="0" applyFont="1" applyBorder="1" applyAlignment="1">
      <alignment horizontal="left"/>
    </xf>
    <xf numFmtId="0" fontId="0" fillId="0" borderId="1" xfId="0" applyBorder="1" applyAlignment="1">
      <alignment horizontal="center"/>
    </xf>
    <xf numFmtId="0" fontId="18" fillId="0" borderId="10" xfId="0" applyFont="1" applyBorder="1" applyAlignment="1">
      <alignment vertical="top" wrapText="1"/>
    </xf>
    <xf numFmtId="0" fontId="18" fillId="0" borderId="11" xfId="0" applyFont="1" applyBorder="1" applyAlignment="1">
      <alignment vertical="top" wrapText="1"/>
    </xf>
    <xf numFmtId="0" fontId="18" fillId="0" borderId="12" xfId="0" applyFont="1" applyBorder="1" applyAlignment="1">
      <alignment vertical="top" wrapText="1"/>
    </xf>
    <xf numFmtId="0" fontId="0" fillId="0" borderId="15" xfId="0" applyBorder="1" applyAlignment="1">
      <alignment vertical="top" wrapText="1"/>
    </xf>
    <xf numFmtId="0" fontId="0" fillId="0" borderId="1" xfId="0" applyBorder="1" applyAlignment="1">
      <alignment vertical="top" wrapText="1"/>
    </xf>
    <xf numFmtId="0" fontId="0" fillId="0" borderId="31" xfId="0" applyBorder="1" applyAlignment="1">
      <alignment vertical="top" wrapText="1"/>
    </xf>
    <xf numFmtId="0" fontId="7" fillId="2" borderId="15" xfId="0" applyFont="1" applyFill="1" applyBorder="1" applyAlignment="1">
      <alignment horizontal="center"/>
    </xf>
    <xf numFmtId="0" fontId="7" fillId="2" borderId="31" xfId="0" applyFont="1" applyFill="1" applyBorder="1" applyAlignment="1">
      <alignment horizontal="center"/>
    </xf>
    <xf numFmtId="0" fontId="2" fillId="2" borderId="14" xfId="0" applyFont="1" applyFill="1" applyBorder="1" applyAlignment="1">
      <alignment horizontal="center"/>
    </xf>
    <xf numFmtId="0" fontId="2" fillId="2" borderId="13" xfId="0" applyFont="1" applyFill="1" applyBorder="1" applyAlignment="1">
      <alignment horizontal="center"/>
    </xf>
    <xf numFmtId="0" fontId="12" fillId="7" borderId="22" xfId="0" applyFont="1" applyFill="1" applyBorder="1" applyAlignment="1">
      <alignment horizontal="left" vertical="top" wrapText="1"/>
    </xf>
    <xf numFmtId="0" fontId="12" fillId="7" borderId="23" xfId="0" applyFont="1" applyFill="1" applyBorder="1" applyAlignment="1">
      <alignment horizontal="left" vertical="top" wrapText="1"/>
    </xf>
    <xf numFmtId="0" fontId="12" fillId="7" borderId="24" xfId="0" applyFont="1" applyFill="1" applyBorder="1" applyAlignment="1">
      <alignment horizontal="left" vertical="top"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2" fillId="2" borderId="10" xfId="0" applyFont="1" applyFill="1" applyBorder="1" applyAlignment="1">
      <alignment horizontal="center"/>
    </xf>
    <xf numFmtId="0" fontId="2" fillId="2" borderId="12" xfId="0" applyFont="1" applyFill="1" applyBorder="1" applyAlignment="1">
      <alignment horizontal="center"/>
    </xf>
  </cellXfs>
  <cellStyles count="8">
    <cellStyle name="Calculation" xfId="3" builtinId="22"/>
    <cellStyle name="Currency" xfId="1" builtinId="4"/>
    <cellStyle name="Normal" xfId="0" builtinId="0"/>
    <cellStyle name="Normal 2" xfId="4" xr:uid="{00000000-0005-0000-0000-000003000000}"/>
    <cellStyle name="Normal 2 2" xfId="6" xr:uid="{4B6D711F-DF67-4BD1-94E7-46A67A5D34B7}"/>
    <cellStyle name="Percent" xfId="2" builtinId="5"/>
    <cellStyle name="Percent 2" xfId="5" xr:uid="{00000000-0005-0000-0000-000005000000}"/>
    <cellStyle name="Percent 2 2" xfId="7" xr:uid="{24C0E8F3-3843-4424-9CE6-AF3812D5DEEF}"/>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cdr.ffiec.gov/public/PWS/DownloadBulkData.aspx" TargetMode="External"/></Relationships>
</file>

<file path=xl/drawings/drawing1.xml><?xml version="1.0" encoding="utf-8"?>
<xdr:wsDr xmlns:xdr="http://schemas.openxmlformats.org/drawingml/2006/spreadsheetDrawing" xmlns:a="http://schemas.openxmlformats.org/drawingml/2006/main">
  <xdr:twoCellAnchor>
    <xdr:from>
      <xdr:col>0</xdr:col>
      <xdr:colOff>611504</xdr:colOff>
      <xdr:row>2</xdr:row>
      <xdr:rowOff>173354</xdr:rowOff>
    </xdr:from>
    <xdr:to>
      <xdr:col>16</xdr:col>
      <xdr:colOff>10585</xdr:colOff>
      <xdr:row>35</xdr:row>
      <xdr:rowOff>148166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611504" y="3020271"/>
          <a:ext cx="11188914" cy="6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Financial Accounting Standards Board (FASB) Accounting Standards Update 2016-13, </a:t>
          </a:r>
          <a:r>
            <a:rPr lang="en-US" sz="1200" i="1">
              <a:solidFill>
                <a:schemeClr val="dk1"/>
              </a:solidFill>
              <a:effectLst/>
              <a:latin typeface="+mn-lt"/>
              <a:ea typeface="+mn-ea"/>
              <a:cs typeface="+mn-cs"/>
            </a:rPr>
            <a:t>Financial Instruments – Credit Losses (Topic 326): Measurement of Credit Losses on Financial Instruments, </a:t>
          </a:r>
          <a:r>
            <a:rPr lang="en-US" sz="1200">
              <a:solidFill>
                <a:schemeClr val="dk1"/>
              </a:solidFill>
              <a:effectLst/>
              <a:latin typeface="+mn-lt"/>
              <a:ea typeface="+mn-ea"/>
              <a:cs typeface="+mn-cs"/>
            </a:rPr>
            <a:t>as well as the amendments issued since June 2016 (ASU 2016-13) are codified in Accounting Standards Codification (ASC) Topic 326, </a:t>
          </a:r>
          <a:r>
            <a:rPr lang="en-US" sz="1200" i="1">
              <a:solidFill>
                <a:schemeClr val="dk1"/>
              </a:solidFill>
              <a:effectLst/>
              <a:latin typeface="+mn-lt"/>
              <a:ea typeface="+mn-ea"/>
              <a:cs typeface="+mn-cs"/>
            </a:rPr>
            <a:t>Financial Instruments – Credit Losses </a:t>
          </a:r>
          <a:r>
            <a:rPr lang="en-US" sz="1200">
              <a:solidFill>
                <a:schemeClr val="dk1"/>
              </a:solidFill>
              <a:effectLst/>
              <a:latin typeface="+mn-lt"/>
              <a:ea typeface="+mn-ea"/>
              <a:cs typeface="+mn-cs"/>
            </a:rPr>
            <a:t>(FASB ASC Topic 326).</a:t>
          </a:r>
          <a:r>
            <a:rPr lang="en-US" sz="1200" i="1">
              <a:solidFill>
                <a:schemeClr val="dk1"/>
              </a:solidFill>
              <a:effectLst/>
              <a:latin typeface="+mn-lt"/>
              <a:ea typeface="+mn-ea"/>
              <a:cs typeface="+mn-cs"/>
            </a:rPr>
            <a:t> </a:t>
          </a:r>
          <a:r>
            <a:rPr lang="en-US" sz="1200">
              <a:solidFill>
                <a:schemeClr val="dk1"/>
              </a:solidFill>
              <a:effectLst/>
              <a:latin typeface="+mn-lt"/>
              <a:ea typeface="+mn-ea"/>
              <a:cs typeface="+mn-cs"/>
            </a:rPr>
            <a:t> FASB ASC Topic 326 was developed to be operably scalable and flexible.  The approach presented in this tool may be appropriate for institutions with assets of less than $1 billion.  Because the approach presented in this tool leverages data from Schedule RI-C of the Call Report (Schedule RI-C), it is not appropriate for institutions with assets over $1 billion.  ASC 326-20-30-7 states  “[w]hen  developing an estimate of expected credit losses on financial asset(s), an entity shall consider available information relevant to assessing the collectibility of cash flows.  This information may include internal information, external information, or a combination of both…”  It also says that in lieu of internal data, institutions may utilize (with appropriate adjustments) data produced from external sources [ASC 326-20-30-8] when assessing expected losses on a pooled basis.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Aggregated data reported on Schedule RI-C may be used to derive a</a:t>
          </a:r>
          <a:r>
            <a:rPr lang="en-US" sz="1200" baseline="0">
              <a:solidFill>
                <a:schemeClr val="dk1"/>
              </a:solidFill>
              <a:effectLst/>
              <a:latin typeface="+mn-lt"/>
              <a:ea typeface="+mn-ea"/>
              <a:cs typeface="+mn-cs"/>
            </a:rPr>
            <a:t> proxy </a:t>
          </a:r>
          <a:r>
            <a:rPr lang="en-US" sz="1200">
              <a:solidFill>
                <a:schemeClr val="dk1"/>
              </a:solidFill>
              <a:effectLst/>
              <a:latin typeface="+mn-lt"/>
              <a:ea typeface="+mn-ea"/>
              <a:cs typeface="+mn-cs"/>
            </a:rPr>
            <a:t>expected lifetime</a:t>
          </a:r>
          <a:r>
            <a:rPr lang="en-US" sz="1200" baseline="0">
              <a:solidFill>
                <a:schemeClr val="dk1"/>
              </a:solidFill>
              <a:effectLst/>
              <a:latin typeface="+mn-lt"/>
              <a:ea typeface="+mn-ea"/>
              <a:cs typeface="+mn-cs"/>
            </a:rPr>
            <a:t> loss </a:t>
          </a:r>
          <a:r>
            <a:rPr lang="en-US" sz="1200">
              <a:solidFill>
                <a:schemeClr val="dk1"/>
              </a:solidFill>
              <a:effectLst/>
              <a:latin typeface="+mn-lt"/>
              <a:ea typeface="+mn-ea"/>
              <a:cs typeface="+mn-cs"/>
            </a:rPr>
            <a:t>rate by dividing the aggregated allowance balance (per reporting pool) by the aggregated amortized cost of loans.  This equation (ACL</a:t>
          </a:r>
          <a:r>
            <a:rPr lang="en-US" sz="1200" baseline="0">
              <a:solidFill>
                <a:schemeClr val="dk1"/>
              </a:solidFill>
              <a:effectLst/>
              <a:latin typeface="+mn-lt"/>
              <a:ea typeface="+mn-ea"/>
              <a:cs typeface="+mn-cs"/>
            </a:rPr>
            <a:t> divided by </a:t>
          </a:r>
          <a:r>
            <a:rPr lang="en-US" sz="1200">
              <a:solidFill>
                <a:schemeClr val="dk1"/>
              </a:solidFill>
              <a:effectLst/>
              <a:latin typeface="+mn-lt"/>
              <a:ea typeface="+mn-ea"/>
              <a:cs typeface="+mn-cs"/>
            </a:rPr>
            <a:t>amortized loans for each pool) could serve as the starting point for management’s estimate of expected losses under the approach presented in this tool.  The data reported in Schedule RI-C requires institutions with $1 billion or more in total assets to report disaggregated information by portfolio category on the amortized cost basis of held-for-investment loans and leases and the related balance in the allowance for credit losses at the end of each quarter in accordance with ASU 2016-13.  </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When estimating expected credit losses, FASB ASC Topic 326 requires management to consider forward-looking information that is both reasonable and supportable and relevant to assessing the collectibility of cash flows.  FASB ASC Topic 326 also requires an institution to measure estimated expected credit losses over the contractual term of its financial assets, considering expected prepayments.  Thus, institution’s management may employ industry/peer expected lifetime loss rate reported on Schedule RI-C as a starting point for estimating its ACLs.  Management should then consider the need for adjustments to this information for differences in current asset specific risk characteristics [ASC 326-20-30-8], as well as institution specific forecasts of economic conditions [ASC 326-20-30-9] for facts and circumstances unique to its institution to better reflect the institution’s own credit risk.  These adjustments may be qualitative in nature.  Institution management is responsible for ensuring these adjustments are relevant to the institution as of the reporting date.  (See the Interagency Policy Statement on the Allowance for Credit Losses for further discussion of qualitative factor adjustments.)</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Reporting aggregated ACL data on Schedule RI-C is required for all institutions with total assets greater than $1 billion.  These institutions are subject to annual independent audits and assessments of internal controls over financial reporting.  The proxy expected lifetime loss rates would be generated using reported data from institutions that management believes have credit risk characteristics similar to its own.  This data is available free of charge from the FFIEC’s website </a:t>
          </a:r>
          <a:r>
            <a:rPr lang="en-US" sz="1200" u="none">
              <a:solidFill>
                <a:schemeClr val="dk1"/>
              </a:solidFill>
              <a:effectLst/>
              <a:latin typeface="+mn-lt"/>
              <a:ea typeface="+mn-ea"/>
              <a:cs typeface="+mn-cs"/>
            </a:rPr>
            <a:t>at </a:t>
          </a:r>
          <a:r>
            <a:rPr lang="en-US" sz="1200" u="sng">
              <a:solidFill>
                <a:srgbClr val="0070C0"/>
              </a:solidFill>
              <a:effectLst/>
              <a:latin typeface="+mn-lt"/>
              <a:ea typeface="+mn-ea"/>
              <a:cs typeface="+mn-cs"/>
            </a:rPr>
            <a:t>https://cdr.ffiec.gov/public/PWS/DownloadBulkData.aspx</a:t>
          </a:r>
          <a:r>
            <a:rPr lang="en-US" sz="1200" u="none">
              <a:solidFill>
                <a:schemeClr val="dk1"/>
              </a:solidFill>
              <a:effectLst/>
              <a:latin typeface="+mn-lt"/>
              <a:ea typeface="+mn-ea"/>
              <a:cs typeface="+mn-cs"/>
            </a:rPr>
            <a:t>. </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Utilizing the approach outlined herein may not be appropriate for all institutions with total assets less than $1 billion.  Determining whether the SCALE</a:t>
          </a:r>
          <a:r>
            <a:rPr lang="en-US" sz="1200" baseline="0">
              <a:solidFill>
                <a:schemeClr val="dk1"/>
              </a:solidFill>
              <a:effectLst/>
              <a:latin typeface="+mn-lt"/>
              <a:ea typeface="+mn-ea"/>
              <a:cs typeface="+mn-cs"/>
            </a:rPr>
            <a:t> method </a:t>
          </a:r>
          <a:r>
            <a:rPr lang="en-US" sz="1200">
              <a:solidFill>
                <a:schemeClr val="dk1"/>
              </a:solidFill>
              <a:effectLst/>
              <a:latin typeface="+mn-lt"/>
              <a:ea typeface="+mn-ea"/>
              <a:cs typeface="+mn-cs"/>
            </a:rPr>
            <a:t>is appropriate for any particular financial institution is the responsibility of management, and the use of this method does not by itself ensure compliance with U.S. Generally Accepted Accounting Principles (GAAP) or any other requirement.  While ASC 326 allows entities to use judgment in determining the relevant information and estimation methods that are appropriate in their circumstances, institution management is responsible for ensuring that the ACL conforms with GAAP and adequately covers credit risk.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1"/>
  <sheetViews>
    <sheetView tabSelected="1" topLeftCell="A16" zoomScale="90" zoomScaleNormal="90" workbookViewId="0">
      <selection activeCell="A17" sqref="A17"/>
    </sheetView>
  </sheetViews>
  <sheetFormatPr defaultRowHeight="14.3" x14ac:dyDescent="0.25"/>
  <cols>
    <col min="4" max="4" width="11.75" customWidth="1"/>
    <col min="5" max="5" width="13.875" customWidth="1"/>
    <col min="7" max="7" width="13.75" customWidth="1"/>
    <col min="9" max="9" width="14.25" customWidth="1"/>
    <col min="15" max="15" width="11.875" customWidth="1"/>
    <col min="16" max="16" width="19.375" customWidth="1"/>
  </cols>
  <sheetData>
    <row r="1" spans="1:16" ht="14.95" thickBot="1" x14ac:dyDescent="0.3"/>
    <row r="2" spans="1:16" ht="189" customHeight="1" thickBot="1" x14ac:dyDescent="0.3">
      <c r="B2" s="100" t="s">
        <v>95</v>
      </c>
      <c r="C2" s="101"/>
      <c r="D2" s="101"/>
      <c r="E2" s="101"/>
      <c r="F2" s="101"/>
      <c r="G2" s="101"/>
      <c r="H2" s="101"/>
      <c r="I2" s="101"/>
      <c r="J2" s="101"/>
      <c r="K2" s="101"/>
      <c r="L2" s="101"/>
      <c r="M2" s="101"/>
      <c r="N2" s="101"/>
      <c r="O2" s="101"/>
      <c r="P2" s="102"/>
    </row>
    <row r="16" spans="1:16" x14ac:dyDescent="0.25">
      <c r="A16" s="35"/>
    </row>
    <row r="17" spans="1:1" x14ac:dyDescent="0.25">
      <c r="A17" s="35"/>
    </row>
    <row r="18" spans="1:1" x14ac:dyDescent="0.25">
      <c r="A18" s="35"/>
    </row>
    <row r="19" spans="1:1" x14ac:dyDescent="0.25">
      <c r="A19" s="35"/>
    </row>
    <row r="20" spans="1:1" x14ac:dyDescent="0.25">
      <c r="A20" s="35"/>
    </row>
    <row r="21" spans="1:1" x14ac:dyDescent="0.25">
      <c r="A21" s="35"/>
    </row>
  </sheetData>
  <mergeCells count="1">
    <mergeCell ref="B2:P2"/>
  </mergeCells>
  <pageMargins left="0.7" right="0.7" top="0.75" bottom="0.75" header="0.3" footer="0.3"/>
  <pageSetup scale="6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34"/>
  <sheetViews>
    <sheetView showGridLines="0" zoomScale="90" zoomScaleNormal="90" workbookViewId="0">
      <selection activeCell="B2" sqref="B2:P2"/>
    </sheetView>
  </sheetViews>
  <sheetFormatPr defaultRowHeight="14.3" x14ac:dyDescent="0.25"/>
  <cols>
    <col min="1" max="1" width="1" customWidth="1"/>
    <col min="2" max="2" width="28.375" customWidth="1"/>
    <col min="3" max="3" width="5" customWidth="1"/>
    <col min="4" max="4" width="19.125" bestFit="1" customWidth="1"/>
    <col min="5" max="5" width="5" customWidth="1"/>
    <col min="6" max="6" width="13.875" customWidth="1"/>
    <col min="7" max="7" width="5" customWidth="1"/>
    <col min="8" max="8" width="14.625" customWidth="1"/>
    <col min="9" max="9" width="7.625" customWidth="1"/>
    <col min="10" max="10" width="19.125" customWidth="1"/>
    <col min="11" max="11" width="5.375" customWidth="1"/>
    <col min="12" max="12" width="14" customWidth="1"/>
    <col min="13" max="13" width="5" customWidth="1"/>
    <col min="14" max="14" width="13.875" customWidth="1"/>
    <col min="15" max="15" width="5" customWidth="1"/>
    <col min="16" max="16" width="17.25" customWidth="1"/>
    <col min="17" max="17" width="3.75" customWidth="1"/>
    <col min="18" max="18" width="15.75" customWidth="1"/>
    <col min="20" max="20" width="13.25" customWidth="1"/>
    <col min="21" max="21" width="2.25" customWidth="1"/>
  </cols>
  <sheetData>
    <row r="1" spans="2:16" ht="21.1" x14ac:dyDescent="0.35">
      <c r="B1" s="103" t="s">
        <v>33</v>
      </c>
      <c r="C1" s="103"/>
      <c r="D1" s="103"/>
      <c r="E1" s="103"/>
      <c r="F1" s="103"/>
      <c r="G1" s="103"/>
      <c r="H1" s="103"/>
      <c r="I1" s="103"/>
      <c r="J1" s="103"/>
      <c r="K1" s="103"/>
      <c r="L1" s="103"/>
      <c r="M1" s="103"/>
      <c r="N1" s="103"/>
      <c r="O1" s="103"/>
      <c r="P1" s="103"/>
    </row>
    <row r="2" spans="2:16" ht="21.1" x14ac:dyDescent="0.35">
      <c r="B2" s="103" t="s">
        <v>60</v>
      </c>
      <c r="C2" s="103"/>
      <c r="D2" s="103"/>
      <c r="E2" s="103"/>
      <c r="F2" s="103"/>
      <c r="G2" s="103"/>
      <c r="H2" s="103"/>
      <c r="I2" s="103"/>
      <c r="J2" s="103"/>
      <c r="K2" s="103"/>
      <c r="L2" s="103"/>
      <c r="M2" s="103"/>
      <c r="N2" s="103"/>
      <c r="O2" s="103"/>
      <c r="P2" s="103"/>
    </row>
    <row r="3" spans="2:16" ht="9.6999999999999993" customHeight="1" thickBot="1" x14ac:dyDescent="0.3">
      <c r="B3" s="82"/>
      <c r="C3" s="82"/>
      <c r="D3" s="82"/>
      <c r="E3" s="82"/>
      <c r="F3" s="82"/>
      <c r="G3" s="82"/>
      <c r="H3" s="82"/>
      <c r="I3" s="82"/>
      <c r="J3" s="82"/>
      <c r="K3" s="82"/>
      <c r="L3" s="82"/>
      <c r="M3" s="82"/>
      <c r="N3" s="82"/>
      <c r="O3" s="82"/>
      <c r="P3" s="82"/>
    </row>
    <row r="4" spans="2:16" ht="153.69999999999999" customHeight="1" thickBot="1" x14ac:dyDescent="0.3">
      <c r="B4" s="112" t="s">
        <v>90</v>
      </c>
      <c r="C4" s="113"/>
      <c r="D4" s="113"/>
      <c r="E4" s="113"/>
      <c r="F4" s="113"/>
      <c r="G4" s="113"/>
      <c r="H4" s="113"/>
      <c r="I4" s="113"/>
      <c r="J4" s="113"/>
      <c r="K4" s="113"/>
      <c r="L4" s="113"/>
      <c r="M4" s="113"/>
      <c r="N4" s="113"/>
      <c r="O4" s="113"/>
      <c r="P4" s="114"/>
    </row>
    <row r="5" spans="2:16" ht="9" customHeight="1" thickBot="1" x14ac:dyDescent="0.35">
      <c r="B5" s="68"/>
      <c r="C5" s="68"/>
      <c r="D5" s="68"/>
      <c r="E5" s="68"/>
      <c r="F5" s="68"/>
      <c r="G5" s="68"/>
      <c r="H5" s="68"/>
      <c r="I5" s="68"/>
      <c r="J5" s="68"/>
      <c r="K5" s="68"/>
      <c r="L5" s="68"/>
      <c r="M5" s="68"/>
      <c r="N5" s="68"/>
      <c r="O5" s="68"/>
      <c r="P5" s="68"/>
    </row>
    <row r="6" spans="2:16" ht="64.55" customHeight="1" thickBot="1" x14ac:dyDescent="0.3">
      <c r="B6" s="108" t="s">
        <v>96</v>
      </c>
      <c r="C6" s="109"/>
      <c r="D6" s="109"/>
      <c r="E6" s="109"/>
      <c r="F6" s="109"/>
      <c r="G6" s="109"/>
      <c r="H6" s="109"/>
      <c r="I6" s="109"/>
      <c r="J6" s="109"/>
      <c r="K6" s="109"/>
      <c r="L6" s="109"/>
      <c r="M6" s="109"/>
      <c r="N6" s="109"/>
      <c r="O6" s="109"/>
      <c r="P6" s="110"/>
    </row>
    <row r="7" spans="2:16" ht="9" customHeight="1" x14ac:dyDescent="0.25"/>
    <row r="8" spans="2:16" s="83" customFormat="1" ht="48.1" customHeight="1" x14ac:dyDescent="0.25">
      <c r="D8" s="84" t="s">
        <v>51</v>
      </c>
      <c r="E8" s="85"/>
      <c r="F8" s="86"/>
      <c r="G8" s="85"/>
      <c r="H8" s="85"/>
      <c r="I8" s="115" t="s">
        <v>91</v>
      </c>
      <c r="J8" s="115"/>
      <c r="K8" s="115"/>
    </row>
    <row r="9" spans="2:16" ht="19.05" x14ac:dyDescent="0.35">
      <c r="D9" s="65" t="s">
        <v>36</v>
      </c>
      <c r="E9" s="64"/>
      <c r="F9" s="64"/>
      <c r="G9" s="64"/>
      <c r="H9" s="64"/>
      <c r="I9" s="64"/>
      <c r="J9" s="65" t="s">
        <v>36</v>
      </c>
    </row>
    <row r="10" spans="2:16" ht="17" thickBot="1" x14ac:dyDescent="0.35">
      <c r="F10" s="66" t="s">
        <v>44</v>
      </c>
      <c r="G10" s="67"/>
      <c r="H10" s="66" t="s">
        <v>37</v>
      </c>
      <c r="L10" s="66" t="s">
        <v>77</v>
      </c>
      <c r="N10" s="66" t="s">
        <v>37</v>
      </c>
      <c r="P10" s="66" t="s">
        <v>37</v>
      </c>
    </row>
    <row r="11" spans="2:16" ht="57.75" thickBot="1" x14ac:dyDescent="0.3">
      <c r="B11" s="6" t="s">
        <v>56</v>
      </c>
      <c r="C11" s="7"/>
      <c r="D11" s="8" t="s">
        <v>30</v>
      </c>
      <c r="E11" s="9"/>
      <c r="F11" s="10" t="s">
        <v>38</v>
      </c>
      <c r="H11" s="10" t="s">
        <v>34</v>
      </c>
      <c r="I11" s="11"/>
      <c r="J11" s="8" t="s">
        <v>57</v>
      </c>
      <c r="L11" s="8" t="s">
        <v>39</v>
      </c>
      <c r="N11" s="8" t="s">
        <v>28</v>
      </c>
      <c r="P11" s="8" t="s">
        <v>29</v>
      </c>
    </row>
    <row r="12" spans="2:16" x14ac:dyDescent="0.25">
      <c r="B12" s="81" t="s">
        <v>3</v>
      </c>
      <c r="D12" s="60"/>
      <c r="E12" s="4" t="s">
        <v>0</v>
      </c>
      <c r="F12" s="47">
        <f>'Tab 2 - Individually Assessed'!E26</f>
        <v>0</v>
      </c>
      <c r="G12" s="40" t="s">
        <v>1</v>
      </c>
      <c r="H12" s="47">
        <f>D12-F12</f>
        <v>0</v>
      </c>
      <c r="I12" s="4"/>
      <c r="J12" s="32">
        <v>0</v>
      </c>
      <c r="K12" s="26" t="s">
        <v>21</v>
      </c>
      <c r="L12" s="49">
        <f>'Tab 3 - Qualitative Adjustments'!E22</f>
        <v>0</v>
      </c>
      <c r="M12" s="46" t="s">
        <v>1</v>
      </c>
      <c r="N12" s="49">
        <f t="shared" ref="N12:N18" si="0">J12+L12</f>
        <v>0</v>
      </c>
      <c r="O12" s="41"/>
      <c r="P12" s="47">
        <f t="shared" ref="P12:P18" si="1">H12*N12</f>
        <v>0</v>
      </c>
    </row>
    <row r="13" spans="2:16" x14ac:dyDescent="0.25">
      <c r="B13" s="80" t="s">
        <v>4</v>
      </c>
      <c r="D13" s="60"/>
      <c r="E13" s="4" t="s">
        <v>0</v>
      </c>
      <c r="F13" s="47">
        <f>'Tab 2 - Individually Assessed'!F26</f>
        <v>0</v>
      </c>
      <c r="G13" s="40" t="s">
        <v>1</v>
      </c>
      <c r="H13" s="47">
        <f t="shared" ref="H13:H18" si="2">D13-F13</f>
        <v>0</v>
      </c>
      <c r="I13" s="4"/>
      <c r="J13" s="32">
        <v>0</v>
      </c>
      <c r="K13" s="26" t="s">
        <v>21</v>
      </c>
      <c r="L13" s="49">
        <f>'Tab 3 - Qualitative Adjustments'!E23</f>
        <v>0</v>
      </c>
      <c r="M13" s="46" t="s">
        <v>1</v>
      </c>
      <c r="N13" s="49">
        <f t="shared" si="0"/>
        <v>0</v>
      </c>
      <c r="O13" s="41"/>
      <c r="P13" s="47">
        <f t="shared" si="1"/>
        <v>0</v>
      </c>
    </row>
    <row r="14" spans="2:16" x14ac:dyDescent="0.25">
      <c r="B14" s="80" t="s">
        <v>5</v>
      </c>
      <c r="D14" s="60"/>
      <c r="E14" s="4" t="s">
        <v>0</v>
      </c>
      <c r="F14" s="47">
        <f>'Tab 2 - Individually Assessed'!G26</f>
        <v>0</v>
      </c>
      <c r="G14" s="40" t="s">
        <v>1</v>
      </c>
      <c r="H14" s="47">
        <f t="shared" si="2"/>
        <v>0</v>
      </c>
      <c r="I14" s="4"/>
      <c r="J14" s="32">
        <v>0</v>
      </c>
      <c r="K14" s="26" t="s">
        <v>21</v>
      </c>
      <c r="L14" s="49">
        <f>'Tab 3 - Qualitative Adjustments'!E24</f>
        <v>0</v>
      </c>
      <c r="M14" s="46" t="s">
        <v>1</v>
      </c>
      <c r="N14" s="49">
        <f t="shared" si="0"/>
        <v>0</v>
      </c>
      <c r="O14" s="41"/>
      <c r="P14" s="47">
        <f t="shared" si="1"/>
        <v>0</v>
      </c>
    </row>
    <row r="15" spans="2:16" x14ac:dyDescent="0.25">
      <c r="B15" s="80" t="s">
        <v>6</v>
      </c>
      <c r="D15" s="60"/>
      <c r="E15" s="4" t="s">
        <v>0</v>
      </c>
      <c r="F15" s="47">
        <f>'Tab 2 - Individually Assessed'!H26</f>
        <v>0</v>
      </c>
      <c r="G15" s="40" t="s">
        <v>1</v>
      </c>
      <c r="H15" s="47">
        <f t="shared" si="2"/>
        <v>0</v>
      </c>
      <c r="I15" s="4"/>
      <c r="J15" s="32">
        <v>0</v>
      </c>
      <c r="K15" s="26" t="s">
        <v>21</v>
      </c>
      <c r="L15" s="49">
        <f>'Tab 3 - Qualitative Adjustments'!E25</f>
        <v>0</v>
      </c>
      <c r="M15" s="46" t="s">
        <v>1</v>
      </c>
      <c r="N15" s="49">
        <f t="shared" si="0"/>
        <v>0</v>
      </c>
      <c r="O15" s="41"/>
      <c r="P15" s="47">
        <f t="shared" si="1"/>
        <v>0</v>
      </c>
    </row>
    <row r="16" spans="2:16" x14ac:dyDescent="0.25">
      <c r="B16" s="80" t="s">
        <v>7</v>
      </c>
      <c r="D16" s="60"/>
      <c r="E16" s="4" t="s">
        <v>0</v>
      </c>
      <c r="F16" s="47">
        <f>'Tab 2 - Individually Assessed'!I26</f>
        <v>0</v>
      </c>
      <c r="G16" s="40" t="s">
        <v>1</v>
      </c>
      <c r="H16" s="47">
        <v>0</v>
      </c>
      <c r="I16" s="4"/>
      <c r="J16" s="32">
        <v>0</v>
      </c>
      <c r="K16" s="26" t="s">
        <v>21</v>
      </c>
      <c r="L16" s="49">
        <f>'Tab 3 - Qualitative Adjustments'!E26</f>
        <v>0</v>
      </c>
      <c r="M16" s="46" t="s">
        <v>1</v>
      </c>
      <c r="N16" s="49">
        <f t="shared" si="0"/>
        <v>0</v>
      </c>
      <c r="O16" s="41"/>
      <c r="P16" s="47">
        <f t="shared" si="1"/>
        <v>0</v>
      </c>
    </row>
    <row r="17" spans="2:18" x14ac:dyDescent="0.25">
      <c r="B17" s="80" t="s">
        <v>8</v>
      </c>
      <c r="D17" s="60"/>
      <c r="E17" s="4" t="s">
        <v>0</v>
      </c>
      <c r="F17" s="47">
        <f>'Tab 2 - Individually Assessed'!J26</f>
        <v>0</v>
      </c>
      <c r="G17" s="40" t="s">
        <v>1</v>
      </c>
      <c r="H17" s="47">
        <f t="shared" si="2"/>
        <v>0</v>
      </c>
      <c r="I17" s="4"/>
      <c r="J17" s="32">
        <v>0</v>
      </c>
      <c r="K17" s="26" t="s">
        <v>21</v>
      </c>
      <c r="L17" s="49">
        <f>'Tab 3 - Qualitative Adjustments'!E27</f>
        <v>0</v>
      </c>
      <c r="M17" s="46" t="s">
        <v>1</v>
      </c>
      <c r="N17" s="49">
        <f t="shared" si="0"/>
        <v>0</v>
      </c>
      <c r="O17" s="41"/>
      <c r="P17" s="47">
        <f t="shared" si="1"/>
        <v>0</v>
      </c>
    </row>
    <row r="18" spans="2:18" ht="16.3" x14ac:dyDescent="0.25">
      <c r="B18" s="80" t="s">
        <v>53</v>
      </c>
      <c r="D18" s="60"/>
      <c r="E18" s="4" t="s">
        <v>0</v>
      </c>
      <c r="F18" s="47">
        <f>'Tab 2 - Individually Assessed'!K26</f>
        <v>0</v>
      </c>
      <c r="G18" s="40" t="s">
        <v>1</v>
      </c>
      <c r="H18" s="47">
        <f t="shared" si="2"/>
        <v>0</v>
      </c>
      <c r="I18" s="4"/>
      <c r="J18" s="32">
        <v>0</v>
      </c>
      <c r="K18" s="26" t="s">
        <v>21</v>
      </c>
      <c r="L18" s="49">
        <f>'Tab 3 - Qualitative Adjustments'!E28</f>
        <v>0</v>
      </c>
      <c r="M18" s="46" t="s">
        <v>1</v>
      </c>
      <c r="N18" s="49">
        <f t="shared" si="0"/>
        <v>0</v>
      </c>
      <c r="O18" s="41"/>
      <c r="P18" s="47">
        <f t="shared" si="1"/>
        <v>0</v>
      </c>
    </row>
    <row r="19" spans="2:18" x14ac:dyDescent="0.25">
      <c r="D19" s="13"/>
      <c r="F19" s="41"/>
      <c r="G19" s="41"/>
      <c r="H19" s="41"/>
    </row>
    <row r="20" spans="2:18" ht="14.95" thickBot="1" x14ac:dyDescent="0.3">
      <c r="B20" s="1" t="s">
        <v>2</v>
      </c>
      <c r="C20" s="41"/>
      <c r="D20" s="48">
        <f>SUM(D12:D18)</f>
        <v>0</v>
      </c>
      <c r="E20" s="43"/>
      <c r="F20" s="42"/>
      <c r="G20" s="41"/>
      <c r="H20" s="48">
        <f>SUM(H12:H18)</f>
        <v>0</v>
      </c>
      <c r="I20" s="41"/>
      <c r="J20" s="41"/>
      <c r="K20" s="41"/>
      <c r="L20" s="41"/>
      <c r="M20" s="41"/>
      <c r="N20" s="41"/>
      <c r="O20" s="41"/>
      <c r="P20" s="47">
        <f>SUM(P12:P18)</f>
        <v>0</v>
      </c>
      <c r="Q20" s="41"/>
      <c r="R20" s="44"/>
    </row>
    <row r="21" spans="2:18" ht="14.95" thickTop="1" x14ac:dyDescent="0.25">
      <c r="C21" s="41"/>
      <c r="D21" s="41"/>
      <c r="E21" s="41"/>
      <c r="F21" s="41"/>
      <c r="G21" s="41"/>
      <c r="H21" s="41"/>
      <c r="I21" s="41"/>
      <c r="J21" s="42"/>
      <c r="K21" s="41"/>
      <c r="L21" s="41"/>
      <c r="M21" s="41"/>
      <c r="N21" s="41"/>
      <c r="O21" s="41"/>
      <c r="P21" s="41"/>
      <c r="Q21" s="41"/>
      <c r="R21" s="41"/>
    </row>
    <row r="22" spans="2:18" ht="16.3" x14ac:dyDescent="0.3">
      <c r="C22" s="41"/>
      <c r="D22" s="41"/>
      <c r="E22" s="41"/>
      <c r="I22" s="41"/>
      <c r="K22" s="92" t="s">
        <v>45</v>
      </c>
      <c r="L22" s="66" t="s">
        <v>78</v>
      </c>
      <c r="M22" s="41"/>
      <c r="N22" s="49">
        <f>'Tab 4 - Adj. to Loss Rate'!I32</f>
        <v>0</v>
      </c>
      <c r="O22" s="41"/>
      <c r="P22" s="50">
        <f>H20*N22</f>
        <v>0</v>
      </c>
      <c r="Q22" s="41"/>
      <c r="R22" s="41"/>
    </row>
    <row r="23" spans="2:18" x14ac:dyDescent="0.25">
      <c r="C23" s="41"/>
      <c r="D23" s="41"/>
      <c r="E23" s="41"/>
      <c r="F23" s="41"/>
      <c r="G23" s="41"/>
      <c r="H23" s="41"/>
      <c r="I23" s="41"/>
      <c r="K23" s="93"/>
      <c r="L23" s="41"/>
      <c r="M23" s="41"/>
      <c r="N23" s="41"/>
      <c r="O23" s="41"/>
      <c r="P23" s="41"/>
      <c r="Q23" s="41"/>
      <c r="R23" s="41"/>
    </row>
    <row r="24" spans="2:18" ht="16.3" x14ac:dyDescent="0.3">
      <c r="C24" s="41"/>
      <c r="D24" s="41"/>
      <c r="E24" s="41"/>
      <c r="F24" s="41"/>
      <c r="G24" s="41"/>
      <c r="H24" s="41"/>
      <c r="I24" s="41"/>
      <c r="K24" s="92" t="s">
        <v>47</v>
      </c>
      <c r="L24" s="41"/>
      <c r="M24" s="41"/>
      <c r="N24" s="66" t="s">
        <v>46</v>
      </c>
      <c r="O24" s="41"/>
      <c r="P24" s="51">
        <f>'Tab 2 - Individually Assessed'!O26</f>
        <v>0</v>
      </c>
      <c r="Q24" s="41"/>
      <c r="R24" s="41"/>
    </row>
    <row r="25" spans="2:18" x14ac:dyDescent="0.25">
      <c r="C25" s="41"/>
      <c r="D25" s="41"/>
      <c r="E25" s="41"/>
      <c r="F25" s="41"/>
      <c r="G25" s="41"/>
      <c r="H25" s="41"/>
      <c r="I25" s="41"/>
      <c r="K25" s="93"/>
      <c r="L25" s="41"/>
      <c r="M25" s="41"/>
      <c r="N25" s="41"/>
      <c r="O25" s="41"/>
      <c r="P25" s="41"/>
      <c r="Q25" s="41"/>
      <c r="R25" s="45"/>
    </row>
    <row r="26" spans="2:18" ht="14.95" thickBot="1" x14ac:dyDescent="0.3">
      <c r="C26" s="41"/>
      <c r="D26" s="41"/>
      <c r="E26" s="41"/>
      <c r="F26" s="41"/>
      <c r="G26" s="41"/>
      <c r="H26" s="41"/>
      <c r="I26" s="41"/>
      <c r="K26" s="92" t="s">
        <v>26</v>
      </c>
      <c r="L26" s="41"/>
      <c r="M26" s="41"/>
      <c r="N26" s="41"/>
      <c r="O26" s="41"/>
      <c r="P26" s="52">
        <f>P20+P22+P24</f>
        <v>0</v>
      </c>
      <c r="Q26" s="41"/>
      <c r="R26" s="45"/>
    </row>
    <row r="27" spans="2:18" ht="14.95" thickTop="1" x14ac:dyDescent="0.25">
      <c r="C27" s="41"/>
      <c r="D27" s="41"/>
      <c r="E27" s="41"/>
      <c r="F27" s="41"/>
      <c r="G27" s="41"/>
      <c r="H27" s="41"/>
      <c r="I27" s="41"/>
      <c r="K27" s="93"/>
      <c r="L27" s="41"/>
      <c r="M27" s="41"/>
      <c r="N27" s="41"/>
      <c r="O27" s="41"/>
      <c r="P27" s="41"/>
      <c r="Q27" s="41"/>
      <c r="R27" s="41"/>
    </row>
    <row r="28" spans="2:18" x14ac:dyDescent="0.25">
      <c r="C28" s="41"/>
      <c r="D28" s="41"/>
      <c r="E28" s="41"/>
      <c r="F28" s="41"/>
      <c r="G28" s="41"/>
      <c r="H28" s="41"/>
      <c r="I28" s="41"/>
      <c r="K28" s="92" t="s">
        <v>27</v>
      </c>
      <c r="L28" s="41"/>
      <c r="M28" s="41"/>
      <c r="N28" s="41"/>
      <c r="O28" s="41"/>
      <c r="P28" s="53">
        <f>IF(P26=0,0,P26/D20)</f>
        <v>0</v>
      </c>
      <c r="Q28" s="41"/>
      <c r="R28" s="41"/>
    </row>
    <row r="29" spans="2:18" x14ac:dyDescent="0.25">
      <c r="C29" s="41"/>
      <c r="D29" s="41"/>
      <c r="E29" s="41"/>
      <c r="F29" s="41"/>
      <c r="G29" s="41"/>
      <c r="H29" s="41"/>
      <c r="I29" s="41"/>
      <c r="J29" s="42"/>
      <c r="K29" s="41"/>
      <c r="L29" s="41"/>
      <c r="M29" s="41"/>
      <c r="N29" s="41"/>
      <c r="O29" s="41"/>
      <c r="P29" s="41"/>
      <c r="Q29" s="41"/>
      <c r="R29" s="41"/>
    </row>
    <row r="30" spans="2:18" x14ac:dyDescent="0.25">
      <c r="B30" s="111" t="s">
        <v>61</v>
      </c>
      <c r="C30" s="111"/>
      <c r="D30" s="111"/>
      <c r="E30" s="111"/>
      <c r="F30" s="111"/>
      <c r="G30" s="111"/>
      <c r="H30" s="111"/>
      <c r="I30" s="111"/>
      <c r="J30" s="111"/>
      <c r="K30" s="111"/>
      <c r="L30" s="111"/>
      <c r="M30" s="111"/>
      <c r="N30" s="111"/>
      <c r="O30" s="111"/>
      <c r="P30" s="111"/>
    </row>
    <row r="31" spans="2:18" ht="14.95" thickBot="1" x14ac:dyDescent="0.3">
      <c r="B31" s="107"/>
      <c r="C31" s="107"/>
      <c r="D31" s="107"/>
      <c r="E31" s="107"/>
      <c r="F31" s="107"/>
      <c r="G31" s="107"/>
      <c r="H31" s="107"/>
    </row>
    <row r="32" spans="2:18" ht="16.5" customHeight="1" x14ac:dyDescent="0.25">
      <c r="B32" s="104" t="s">
        <v>52</v>
      </c>
      <c r="C32" s="105"/>
      <c r="D32" s="105"/>
      <c r="E32" s="105"/>
      <c r="F32" s="105"/>
      <c r="G32" s="105"/>
      <c r="H32" s="106"/>
    </row>
    <row r="33" spans="2:8" x14ac:dyDescent="0.25">
      <c r="B33" s="18" t="s">
        <v>31</v>
      </c>
      <c r="C33" s="16"/>
      <c r="D33" s="16"/>
      <c r="E33" s="16"/>
      <c r="F33" s="16"/>
      <c r="G33" s="16"/>
      <c r="H33" s="54" t="s">
        <v>12</v>
      </c>
    </row>
    <row r="34" spans="2:8" ht="14.95" thickBot="1" x14ac:dyDescent="0.3">
      <c r="B34" s="19" t="s">
        <v>35</v>
      </c>
      <c r="C34" s="17"/>
      <c r="D34" s="17"/>
      <c r="E34" s="17"/>
      <c r="F34" s="17"/>
      <c r="G34" s="17"/>
      <c r="H34" s="55" t="s">
        <v>12</v>
      </c>
    </row>
  </sheetData>
  <mergeCells count="8">
    <mergeCell ref="B1:P1"/>
    <mergeCell ref="B32:H32"/>
    <mergeCell ref="B2:P2"/>
    <mergeCell ref="B31:H31"/>
    <mergeCell ref="B6:P6"/>
    <mergeCell ref="B30:P30"/>
    <mergeCell ref="B4:P4"/>
    <mergeCell ref="I8:K8"/>
  </mergeCells>
  <conditionalFormatting sqref="N12:N18">
    <cfRule type="cellIs" dxfId="2" priority="3" operator="lessThan">
      <formula>0</formula>
    </cfRule>
  </conditionalFormatting>
  <conditionalFormatting sqref="P12">
    <cfRule type="cellIs" dxfId="1" priority="2" operator="lessThan">
      <formula>0</formula>
    </cfRule>
  </conditionalFormatting>
  <conditionalFormatting sqref="P12:P18">
    <cfRule type="cellIs" dxfId="0" priority="1" operator="lessThan">
      <formula>0</formula>
    </cfRule>
  </conditionalFormatting>
  <printOptions horizontalCentered="1" verticalCentered="1"/>
  <pageMargins left="0.25" right="0.25" top="0.75" bottom="0.75" header="0.3" footer="0.3"/>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34"/>
  <sheetViews>
    <sheetView showGridLines="0" zoomScale="90" zoomScaleNormal="90" workbookViewId="0">
      <selection activeCell="E7" sqref="E7:K7"/>
    </sheetView>
  </sheetViews>
  <sheetFormatPr defaultRowHeight="14.3" x14ac:dyDescent="0.25"/>
  <cols>
    <col min="1" max="1" width="1.25" customWidth="1"/>
    <col min="2" max="2" width="21.25" customWidth="1"/>
    <col min="3" max="3" width="17" customWidth="1"/>
    <col min="4" max="4" width="3.375" customWidth="1"/>
    <col min="5" max="11" width="15.75" customWidth="1"/>
    <col min="12" max="12" width="2.875" customWidth="1"/>
    <col min="13" max="13" width="15.75" customWidth="1"/>
    <col min="14" max="14" width="2.25" customWidth="1"/>
    <col min="15" max="15" width="15.75" customWidth="1"/>
    <col min="17" max="17" width="11" customWidth="1"/>
  </cols>
  <sheetData>
    <row r="1" spans="2:15" ht="21.1" x14ac:dyDescent="0.35">
      <c r="B1" s="103" t="s">
        <v>59</v>
      </c>
      <c r="C1" s="103"/>
      <c r="D1" s="103"/>
      <c r="E1" s="103"/>
      <c r="F1" s="103"/>
      <c r="G1" s="103"/>
      <c r="H1" s="103"/>
      <c r="I1" s="103"/>
      <c r="J1" s="103"/>
      <c r="K1" s="103"/>
      <c r="L1" s="103"/>
      <c r="M1" s="103"/>
      <c r="N1" s="103"/>
      <c r="O1" s="103"/>
    </row>
    <row r="2" spans="2:15" ht="9" customHeight="1" thickBot="1" x14ac:dyDescent="0.35">
      <c r="B2" s="63"/>
    </row>
    <row r="3" spans="2:15" ht="23.6" customHeight="1" thickBot="1" x14ac:dyDescent="0.3">
      <c r="B3" s="108" t="s">
        <v>62</v>
      </c>
      <c r="C3" s="109"/>
      <c r="D3" s="109"/>
      <c r="E3" s="109"/>
      <c r="F3" s="109"/>
      <c r="G3" s="109"/>
      <c r="H3" s="109"/>
      <c r="I3" s="109"/>
      <c r="J3" s="109"/>
      <c r="K3" s="109"/>
      <c r="L3" s="109"/>
      <c r="M3" s="109"/>
      <c r="N3" s="109"/>
      <c r="O3" s="110"/>
    </row>
    <row r="4" spans="2:15" ht="9" customHeight="1" thickBot="1" x14ac:dyDescent="0.3">
      <c r="B4" s="62"/>
      <c r="C4" s="62"/>
      <c r="D4" s="62"/>
      <c r="E4" s="62"/>
      <c r="F4" s="62"/>
      <c r="G4" s="62"/>
      <c r="H4" s="62"/>
      <c r="I4" s="62"/>
      <c r="J4" s="62"/>
      <c r="K4" s="62"/>
      <c r="L4" s="62"/>
      <c r="M4" s="62"/>
      <c r="N4" s="62"/>
      <c r="O4" s="62"/>
    </row>
    <row r="5" spans="2:15" ht="19.55" customHeight="1" thickBot="1" x14ac:dyDescent="0.4">
      <c r="B5" s="119" t="s">
        <v>40</v>
      </c>
      <c r="C5" s="120"/>
      <c r="D5" s="120"/>
      <c r="E5" s="120"/>
      <c r="F5" s="120"/>
      <c r="G5" s="120"/>
      <c r="H5" s="120"/>
      <c r="I5" s="120"/>
      <c r="J5" s="120"/>
      <c r="K5" s="120"/>
      <c r="L5" s="120"/>
      <c r="M5" s="120"/>
      <c r="N5" s="120"/>
      <c r="O5" s="121"/>
    </row>
    <row r="6" spans="2:15" ht="9" customHeight="1" thickBot="1" x14ac:dyDescent="0.3">
      <c r="B6" s="61"/>
      <c r="C6" s="61"/>
      <c r="D6" s="61"/>
      <c r="E6" s="61"/>
      <c r="F6" s="61"/>
      <c r="G6" s="61"/>
      <c r="H6" s="61"/>
      <c r="I6" s="61"/>
      <c r="J6" s="61"/>
      <c r="K6" s="61"/>
      <c r="L6" s="61"/>
      <c r="M6" s="61"/>
      <c r="N6" s="61"/>
      <c r="O6" s="61"/>
    </row>
    <row r="7" spans="2:15" ht="17" thickBot="1" x14ac:dyDescent="0.35">
      <c r="B7" s="1"/>
      <c r="C7" s="1"/>
      <c r="D7" s="1"/>
      <c r="E7" s="116" t="s">
        <v>32</v>
      </c>
      <c r="F7" s="117"/>
      <c r="G7" s="117"/>
      <c r="H7" s="117"/>
      <c r="I7" s="117"/>
      <c r="J7" s="117"/>
      <c r="K7" s="118"/>
      <c r="L7" s="1"/>
      <c r="M7" s="1"/>
      <c r="N7" s="1"/>
      <c r="O7" s="66" t="s">
        <v>37</v>
      </c>
    </row>
    <row r="8" spans="2:15" ht="43.5" thickBot="1" x14ac:dyDescent="0.3">
      <c r="B8" s="8" t="s">
        <v>9</v>
      </c>
      <c r="C8" s="6" t="s">
        <v>10</v>
      </c>
      <c r="D8" s="11"/>
      <c r="E8" s="8" t="s">
        <v>3</v>
      </c>
      <c r="F8" s="8" t="s">
        <v>4</v>
      </c>
      <c r="G8" s="8" t="s">
        <v>5</v>
      </c>
      <c r="H8" s="8" t="s">
        <v>6</v>
      </c>
      <c r="I8" s="8" t="s">
        <v>7</v>
      </c>
      <c r="J8" s="8" t="s">
        <v>8</v>
      </c>
      <c r="K8" s="8" t="s">
        <v>49</v>
      </c>
      <c r="L8" s="12"/>
      <c r="M8" s="8" t="s">
        <v>48</v>
      </c>
      <c r="N8" s="11"/>
      <c r="O8" s="8" t="s">
        <v>29</v>
      </c>
    </row>
    <row r="9" spans="2:15" x14ac:dyDescent="0.25">
      <c r="B9" s="14" t="s">
        <v>63</v>
      </c>
      <c r="C9" s="36" t="s">
        <v>64</v>
      </c>
      <c r="E9" s="94"/>
      <c r="F9" s="94"/>
      <c r="G9" s="94"/>
      <c r="H9" s="94"/>
      <c r="I9" s="94"/>
      <c r="J9" s="94"/>
      <c r="K9" s="94"/>
      <c r="L9" s="33"/>
      <c r="M9" s="95"/>
      <c r="N9" s="33"/>
      <c r="O9" s="51">
        <f>IF(M9&lt;SUM(E9:K9),SUM(E9:K9)-M9,0)</f>
        <v>0</v>
      </c>
    </row>
    <row r="10" spans="2:15" x14ac:dyDescent="0.25">
      <c r="B10" s="14" t="s">
        <v>65</v>
      </c>
      <c r="C10" s="36" t="s">
        <v>64</v>
      </c>
      <c r="E10" s="94"/>
      <c r="F10" s="94"/>
      <c r="G10" s="94"/>
      <c r="H10" s="94"/>
      <c r="I10" s="94"/>
      <c r="J10" s="94"/>
      <c r="K10" s="94"/>
      <c r="L10" s="33"/>
      <c r="M10" s="96"/>
      <c r="N10" s="33"/>
      <c r="O10" s="51">
        <f t="shared" ref="O10:O24" si="0">IF(M10&lt;SUM(E10:K10),SUM(E10:K10)-M10,0)</f>
        <v>0</v>
      </c>
    </row>
    <row r="11" spans="2:15" x14ac:dyDescent="0.25">
      <c r="B11" s="14" t="s">
        <v>66</v>
      </c>
      <c r="C11" s="36" t="s">
        <v>64</v>
      </c>
      <c r="E11" s="94"/>
      <c r="F11" s="94"/>
      <c r="G11" s="94"/>
      <c r="H11" s="94"/>
      <c r="I11" s="94"/>
      <c r="J11" s="94"/>
      <c r="K11" s="94"/>
      <c r="L11" s="33"/>
      <c r="M11" s="96"/>
      <c r="N11" s="33"/>
      <c r="O11" s="51">
        <f t="shared" ref="O11:O14" si="1">IF(M11&lt;SUM(E11:K11),SUM(E11:K11)-M11,0)</f>
        <v>0</v>
      </c>
    </row>
    <row r="12" spans="2:15" x14ac:dyDescent="0.25">
      <c r="B12" s="14" t="s">
        <v>67</v>
      </c>
      <c r="C12" s="36" t="s">
        <v>64</v>
      </c>
      <c r="E12" s="94"/>
      <c r="F12" s="94"/>
      <c r="G12" s="94"/>
      <c r="H12" s="94"/>
      <c r="I12" s="94"/>
      <c r="J12" s="94"/>
      <c r="K12" s="94"/>
      <c r="L12" s="33"/>
      <c r="M12" s="96"/>
      <c r="N12" s="33"/>
      <c r="O12" s="51">
        <f t="shared" si="1"/>
        <v>0</v>
      </c>
    </row>
    <row r="13" spans="2:15" x14ac:dyDescent="0.25">
      <c r="B13" s="14" t="s">
        <v>68</v>
      </c>
      <c r="C13" s="36" t="s">
        <v>64</v>
      </c>
      <c r="E13" s="94"/>
      <c r="F13" s="94"/>
      <c r="G13" s="94"/>
      <c r="H13" s="94"/>
      <c r="I13" s="94"/>
      <c r="J13" s="94"/>
      <c r="K13" s="94"/>
      <c r="L13" s="33"/>
      <c r="M13" s="96"/>
      <c r="N13" s="33"/>
      <c r="O13" s="51">
        <f t="shared" si="1"/>
        <v>0</v>
      </c>
    </row>
    <row r="14" spans="2:15" x14ac:dyDescent="0.25">
      <c r="B14" s="14" t="s">
        <v>69</v>
      </c>
      <c r="C14" s="36" t="s">
        <v>64</v>
      </c>
      <c r="E14" s="94"/>
      <c r="F14" s="94"/>
      <c r="G14" s="94"/>
      <c r="H14" s="94"/>
      <c r="I14" s="94"/>
      <c r="J14" s="94"/>
      <c r="K14" s="94"/>
      <c r="L14" s="33"/>
      <c r="M14" s="96"/>
      <c r="N14" s="33"/>
      <c r="O14" s="51">
        <f t="shared" si="1"/>
        <v>0</v>
      </c>
    </row>
    <row r="15" spans="2:15" x14ac:dyDescent="0.25">
      <c r="B15" s="15" t="s">
        <v>70</v>
      </c>
      <c r="C15" s="36" t="s">
        <v>64</v>
      </c>
      <c r="E15" s="94"/>
      <c r="F15" s="94"/>
      <c r="G15" s="94"/>
      <c r="H15" s="94"/>
      <c r="I15" s="94"/>
      <c r="J15" s="94"/>
      <c r="K15" s="94"/>
      <c r="L15" s="33"/>
      <c r="M15" s="96"/>
      <c r="N15" s="33"/>
      <c r="O15" s="51">
        <f t="shared" si="0"/>
        <v>0</v>
      </c>
    </row>
    <row r="16" spans="2:15" x14ac:dyDescent="0.25">
      <c r="B16" s="14" t="s">
        <v>71</v>
      </c>
      <c r="C16" s="36" t="s">
        <v>64</v>
      </c>
      <c r="E16" s="94"/>
      <c r="F16" s="94"/>
      <c r="G16" s="94"/>
      <c r="H16" s="94"/>
      <c r="I16" s="94"/>
      <c r="J16" s="94"/>
      <c r="K16" s="94"/>
      <c r="L16" s="33"/>
      <c r="M16" s="96"/>
      <c r="N16" s="33"/>
      <c r="O16" s="51">
        <f t="shared" si="0"/>
        <v>0</v>
      </c>
    </row>
    <row r="17" spans="2:18" x14ac:dyDescent="0.25">
      <c r="B17" s="14" t="s">
        <v>72</v>
      </c>
      <c r="C17" s="36" t="s">
        <v>64</v>
      </c>
      <c r="E17" s="94"/>
      <c r="F17" s="94"/>
      <c r="G17" s="94"/>
      <c r="H17" s="94"/>
      <c r="I17" s="94"/>
      <c r="J17" s="94"/>
      <c r="K17" s="94"/>
      <c r="L17" s="33"/>
      <c r="M17" s="96"/>
      <c r="N17" s="33"/>
      <c r="O17" s="51">
        <f t="shared" si="0"/>
        <v>0</v>
      </c>
    </row>
    <row r="18" spans="2:18" x14ac:dyDescent="0.25">
      <c r="B18" s="14" t="s">
        <v>73</v>
      </c>
      <c r="C18" s="36" t="s">
        <v>64</v>
      </c>
      <c r="E18" s="94"/>
      <c r="F18" s="94"/>
      <c r="G18" s="94"/>
      <c r="H18" s="94"/>
      <c r="I18" s="94"/>
      <c r="J18" s="94"/>
      <c r="K18" s="94"/>
      <c r="L18" s="33"/>
      <c r="M18" s="96"/>
      <c r="N18" s="33"/>
      <c r="O18" s="51">
        <f t="shared" si="0"/>
        <v>0</v>
      </c>
    </row>
    <row r="19" spans="2:18" x14ac:dyDescent="0.25">
      <c r="B19" s="14" t="s">
        <v>74</v>
      </c>
      <c r="C19" s="36" t="s">
        <v>64</v>
      </c>
      <c r="E19" s="94"/>
      <c r="F19" s="94"/>
      <c r="G19" s="94"/>
      <c r="H19" s="94"/>
      <c r="I19" s="94"/>
      <c r="J19" s="94"/>
      <c r="K19" s="94"/>
      <c r="L19" s="33"/>
      <c r="M19" s="96"/>
      <c r="N19" s="33"/>
      <c r="O19" s="51">
        <f t="shared" si="0"/>
        <v>0</v>
      </c>
    </row>
    <row r="20" spans="2:18" x14ac:dyDescent="0.25">
      <c r="B20" s="15"/>
      <c r="C20" s="15"/>
      <c r="E20" s="94"/>
      <c r="F20" s="94"/>
      <c r="G20" s="94"/>
      <c r="H20" s="94"/>
      <c r="I20" s="94"/>
      <c r="J20" s="94"/>
      <c r="K20" s="94"/>
      <c r="L20" s="33"/>
      <c r="M20" s="96"/>
      <c r="N20" s="33"/>
      <c r="O20" s="51">
        <f t="shared" si="0"/>
        <v>0</v>
      </c>
    </row>
    <row r="21" spans="2:18" x14ac:dyDescent="0.25">
      <c r="B21" s="15"/>
      <c r="C21" s="15"/>
      <c r="E21" s="94"/>
      <c r="F21" s="94"/>
      <c r="G21" s="94"/>
      <c r="H21" s="94"/>
      <c r="I21" s="94"/>
      <c r="J21" s="94"/>
      <c r="K21" s="94"/>
      <c r="L21" s="33"/>
      <c r="M21" s="96"/>
      <c r="N21" s="33"/>
      <c r="O21" s="51">
        <f t="shared" si="0"/>
        <v>0</v>
      </c>
    </row>
    <row r="22" spans="2:18" x14ac:dyDescent="0.25">
      <c r="B22" s="15" t="s">
        <v>75</v>
      </c>
      <c r="C22" s="37" t="s">
        <v>76</v>
      </c>
      <c r="E22" s="94"/>
      <c r="F22" s="94"/>
      <c r="G22" s="94"/>
      <c r="H22" s="94"/>
      <c r="I22" s="94"/>
      <c r="J22" s="94"/>
      <c r="K22" s="94"/>
      <c r="L22" s="33"/>
      <c r="M22" s="96"/>
      <c r="N22" s="33"/>
      <c r="O22" s="51">
        <f t="shared" si="0"/>
        <v>0</v>
      </c>
    </row>
    <row r="23" spans="2:18" x14ac:dyDescent="0.25">
      <c r="B23" s="15"/>
      <c r="C23" s="15"/>
      <c r="E23" s="94"/>
      <c r="F23" s="94"/>
      <c r="G23" s="94"/>
      <c r="H23" s="94"/>
      <c r="I23" s="94"/>
      <c r="J23" s="94"/>
      <c r="K23" s="94"/>
      <c r="L23" s="33"/>
      <c r="M23" s="38"/>
      <c r="N23" s="33"/>
      <c r="O23" s="51">
        <f t="shared" si="0"/>
        <v>0</v>
      </c>
    </row>
    <row r="24" spans="2:18" x14ac:dyDescent="0.25">
      <c r="B24" s="34"/>
      <c r="C24" s="15"/>
      <c r="E24" s="94"/>
      <c r="F24" s="94"/>
      <c r="G24" s="94"/>
      <c r="H24" s="94"/>
      <c r="I24" s="94"/>
      <c r="J24" s="94"/>
      <c r="K24" s="94"/>
      <c r="L24" s="33"/>
      <c r="M24" s="38"/>
      <c r="N24" s="33"/>
      <c r="O24" s="51">
        <f t="shared" si="0"/>
        <v>0</v>
      </c>
    </row>
    <row r="25" spans="2:18" x14ac:dyDescent="0.25">
      <c r="B25" s="30" t="s">
        <v>22</v>
      </c>
      <c r="C25" s="2"/>
      <c r="E25" s="39"/>
      <c r="F25" s="39"/>
      <c r="G25" s="39"/>
      <c r="H25" s="39"/>
      <c r="I25" s="39"/>
      <c r="J25" s="39"/>
      <c r="K25" s="39"/>
      <c r="L25" s="3"/>
      <c r="M25" s="39"/>
      <c r="N25" s="3"/>
      <c r="O25" s="56"/>
    </row>
    <row r="26" spans="2:18" ht="14.95" thickBot="1" x14ac:dyDescent="0.3">
      <c r="C26" s="1" t="s">
        <v>11</v>
      </c>
      <c r="E26" s="52">
        <f t="shared" ref="E26:K26" si="2">SUM(E9:E25)</f>
        <v>0</v>
      </c>
      <c r="F26" s="52">
        <f t="shared" si="2"/>
        <v>0</v>
      </c>
      <c r="G26" s="52">
        <f t="shared" si="2"/>
        <v>0</v>
      </c>
      <c r="H26" s="52">
        <f t="shared" si="2"/>
        <v>0</v>
      </c>
      <c r="I26" s="52">
        <f t="shared" si="2"/>
        <v>0</v>
      </c>
      <c r="J26" s="52">
        <f t="shared" si="2"/>
        <v>0</v>
      </c>
      <c r="K26" s="52">
        <f t="shared" si="2"/>
        <v>0</v>
      </c>
      <c r="L26" s="42"/>
      <c r="M26" s="42"/>
      <c r="N26" s="42"/>
      <c r="O26" s="52">
        <f>SUM(O9:O25)</f>
        <v>0</v>
      </c>
    </row>
    <row r="27" spans="2:18" ht="14.95" thickTop="1" x14ac:dyDescent="0.25">
      <c r="O27" s="41"/>
    </row>
    <row r="28" spans="2:18" ht="14.95" customHeight="1" x14ac:dyDescent="0.25">
      <c r="B28" s="88" t="s">
        <v>61</v>
      </c>
      <c r="C28" s="87"/>
      <c r="D28" s="87"/>
      <c r="E28" s="87"/>
      <c r="F28" s="87"/>
      <c r="G28" s="87"/>
      <c r="H28" s="87"/>
      <c r="I28" s="87"/>
      <c r="J28" s="87"/>
      <c r="K28" s="87"/>
      <c r="L28" s="87"/>
      <c r="M28" s="87"/>
      <c r="N28" s="87"/>
      <c r="O28" s="87"/>
      <c r="P28" s="87"/>
      <c r="Q28" s="87"/>
      <c r="R28" s="87"/>
    </row>
    <row r="29" spans="2:18" ht="14.95" thickBot="1" x14ac:dyDescent="0.3">
      <c r="B29" s="5"/>
    </row>
    <row r="30" spans="2:18" x14ac:dyDescent="0.25">
      <c r="B30" s="104" t="s">
        <v>13</v>
      </c>
      <c r="C30" s="105"/>
      <c r="D30" s="105"/>
      <c r="E30" s="106"/>
    </row>
    <row r="31" spans="2:18" x14ac:dyDescent="0.25">
      <c r="B31" s="18" t="s">
        <v>15</v>
      </c>
      <c r="C31" s="16"/>
      <c r="D31" s="16"/>
      <c r="E31" s="57" t="s">
        <v>12</v>
      </c>
    </row>
    <row r="32" spans="2:18" ht="14.95" thickBot="1" x14ac:dyDescent="0.3">
      <c r="B32" s="19" t="s">
        <v>41</v>
      </c>
      <c r="C32" s="17"/>
      <c r="D32" s="17"/>
      <c r="E32" s="21" t="s">
        <v>12</v>
      </c>
    </row>
    <row r="33" spans="2:2" x14ac:dyDescent="0.25">
      <c r="B33" s="5"/>
    </row>
    <row r="34" spans="2:2" x14ac:dyDescent="0.25">
      <c r="B34" s="5"/>
    </row>
  </sheetData>
  <mergeCells count="5">
    <mergeCell ref="B1:O1"/>
    <mergeCell ref="B30:E30"/>
    <mergeCell ref="E7:K7"/>
    <mergeCell ref="B3:O3"/>
    <mergeCell ref="B5:O5"/>
  </mergeCells>
  <pageMargins left="0.7" right="0.7"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61356-F50A-4EB9-B13A-E17859AD1202}">
  <sheetPr>
    <pageSetUpPr fitToPage="1"/>
  </sheetPr>
  <dimension ref="B1:R37"/>
  <sheetViews>
    <sheetView showGridLines="0" zoomScaleNormal="100" workbookViewId="0">
      <selection activeCell="K7" sqref="K7"/>
    </sheetView>
  </sheetViews>
  <sheetFormatPr defaultRowHeight="14.3" x14ac:dyDescent="0.25"/>
  <cols>
    <col min="1" max="1" width="1.25" customWidth="1"/>
    <col min="2" max="2" width="15.75" customWidth="1"/>
    <col min="3" max="3" width="21.75" customWidth="1"/>
    <col min="4" max="4" width="2.75" customWidth="1"/>
    <col min="5" max="5" width="18.75" customWidth="1"/>
    <col min="6" max="6" width="15.75" customWidth="1"/>
    <col min="7" max="7" width="2.875" customWidth="1"/>
    <col min="8" max="8" width="14.75" bestFit="1" customWidth="1"/>
    <col min="9" max="9" width="15.75" customWidth="1"/>
    <col min="10" max="10" width="8" customWidth="1"/>
    <col min="11" max="11" width="41" customWidth="1"/>
    <col min="12" max="12" width="3.75" customWidth="1"/>
    <col min="13" max="13" width="15.75" customWidth="1"/>
    <col min="14" max="14" width="3.75" customWidth="1"/>
    <col min="15" max="15" width="15.75" customWidth="1"/>
    <col min="17" max="17" width="13.25" customWidth="1"/>
    <col min="18" max="18" width="2.25" customWidth="1"/>
  </cols>
  <sheetData>
    <row r="1" spans="2:10" ht="21.1" x14ac:dyDescent="0.35">
      <c r="B1" s="103" t="s">
        <v>42</v>
      </c>
      <c r="C1" s="103"/>
      <c r="D1" s="103"/>
      <c r="E1" s="103"/>
      <c r="F1" s="103"/>
      <c r="G1" s="103"/>
      <c r="H1" s="103"/>
      <c r="I1" s="103"/>
      <c r="J1" s="103"/>
    </row>
    <row r="2" spans="2:10" ht="6.8" customHeight="1" thickBot="1" x14ac:dyDescent="0.3"/>
    <row r="3" spans="2:10" ht="94.6" customHeight="1" thickBot="1" x14ac:dyDescent="0.3">
      <c r="B3" s="139" t="s">
        <v>97</v>
      </c>
      <c r="C3" s="101"/>
      <c r="D3" s="101"/>
      <c r="E3" s="101"/>
      <c r="F3" s="101"/>
      <c r="G3" s="101"/>
      <c r="H3" s="101"/>
      <c r="I3" s="101"/>
      <c r="J3" s="102"/>
    </row>
    <row r="4" spans="2:10" ht="14.95" thickBot="1" x14ac:dyDescent="0.3"/>
    <row r="5" spans="2:10" s="83" customFormat="1" ht="47.4" customHeight="1" x14ac:dyDescent="0.25">
      <c r="B5" s="136" t="s">
        <v>98</v>
      </c>
      <c r="C5" s="137"/>
      <c r="D5" s="137"/>
      <c r="E5" s="137"/>
      <c r="F5" s="137"/>
      <c r="G5" s="137"/>
      <c r="H5" s="137"/>
      <c r="I5" s="137"/>
      <c r="J5" s="138"/>
    </row>
    <row r="6" spans="2:10" ht="5.45" customHeight="1" x14ac:dyDescent="0.25">
      <c r="B6" s="76"/>
      <c r="C6" s="75"/>
      <c r="D6" s="75"/>
      <c r="E6" s="75"/>
      <c r="F6" s="75"/>
      <c r="G6" s="75"/>
      <c r="H6" s="75"/>
      <c r="I6" s="75"/>
      <c r="J6" s="77"/>
    </row>
    <row r="7" spans="2:10" ht="14.45" customHeight="1" x14ac:dyDescent="0.25">
      <c r="B7" s="147" t="s">
        <v>79</v>
      </c>
      <c r="C7" s="148"/>
      <c r="D7" s="148"/>
      <c r="E7" s="148"/>
      <c r="F7" s="148"/>
      <c r="G7" s="148"/>
      <c r="H7" s="148"/>
      <c r="I7" s="148"/>
      <c r="J7" s="149"/>
    </row>
    <row r="8" spans="2:10" ht="14.45" customHeight="1" x14ac:dyDescent="0.25">
      <c r="B8" s="147" t="s">
        <v>80</v>
      </c>
      <c r="C8" s="148"/>
      <c r="D8" s="148"/>
      <c r="E8" s="148"/>
      <c r="F8" s="148"/>
      <c r="G8" s="148"/>
      <c r="H8" s="148"/>
      <c r="I8" s="148"/>
      <c r="J8" s="149"/>
    </row>
    <row r="9" spans="2:10" ht="28.2" customHeight="1" x14ac:dyDescent="0.25">
      <c r="B9" s="147" t="s">
        <v>81</v>
      </c>
      <c r="C9" s="148"/>
      <c r="D9" s="148"/>
      <c r="E9" s="148"/>
      <c r="F9" s="148"/>
      <c r="G9" s="148"/>
      <c r="H9" s="148"/>
      <c r="I9" s="148"/>
      <c r="J9" s="149"/>
    </row>
    <row r="10" spans="2:10" ht="14.45" customHeight="1" x14ac:dyDescent="0.25">
      <c r="B10" s="147" t="s">
        <v>82</v>
      </c>
      <c r="C10" s="148"/>
      <c r="D10" s="148"/>
      <c r="E10" s="148"/>
      <c r="F10" s="148"/>
      <c r="G10" s="148"/>
      <c r="H10" s="148"/>
      <c r="I10" s="148"/>
      <c r="J10" s="149"/>
    </row>
    <row r="11" spans="2:10" ht="28.9" customHeight="1" x14ac:dyDescent="0.25">
      <c r="B11" s="147" t="s">
        <v>83</v>
      </c>
      <c r="C11" s="148"/>
      <c r="D11" s="148"/>
      <c r="E11" s="148"/>
      <c r="F11" s="148"/>
      <c r="G11" s="148"/>
      <c r="H11" s="148"/>
      <c r="I11" s="148"/>
      <c r="J11" s="149"/>
    </row>
    <row r="12" spans="2:10" ht="14.45" customHeight="1" x14ac:dyDescent="0.25">
      <c r="B12" s="147" t="s">
        <v>16</v>
      </c>
      <c r="C12" s="148"/>
      <c r="D12" s="148"/>
      <c r="E12" s="148"/>
      <c r="F12" s="148"/>
      <c r="G12" s="148"/>
      <c r="H12" s="148"/>
      <c r="I12" s="148"/>
      <c r="J12" s="149"/>
    </row>
    <row r="13" spans="2:10" ht="28.9" customHeight="1" x14ac:dyDescent="0.25">
      <c r="B13" s="147" t="s">
        <v>84</v>
      </c>
      <c r="C13" s="148"/>
      <c r="D13" s="148"/>
      <c r="E13" s="148"/>
      <c r="F13" s="148"/>
      <c r="G13" s="148"/>
      <c r="H13" s="148"/>
      <c r="I13" s="148"/>
      <c r="J13" s="149"/>
    </row>
    <row r="14" spans="2:10" ht="28.9" customHeight="1" x14ac:dyDescent="0.25">
      <c r="B14" s="147" t="s">
        <v>85</v>
      </c>
      <c r="C14" s="148"/>
      <c r="D14" s="148"/>
      <c r="E14" s="148"/>
      <c r="F14" s="148"/>
      <c r="G14" s="148"/>
      <c r="H14" s="148"/>
      <c r="I14" s="148"/>
      <c r="J14" s="149"/>
    </row>
    <row r="15" spans="2:10" ht="28.2" customHeight="1" x14ac:dyDescent="0.25">
      <c r="B15" s="147" t="s">
        <v>86</v>
      </c>
      <c r="C15" s="148"/>
      <c r="D15" s="148"/>
      <c r="E15" s="148"/>
      <c r="F15" s="148"/>
      <c r="G15" s="148"/>
      <c r="H15" s="148"/>
      <c r="I15" s="148"/>
      <c r="J15" s="149"/>
    </row>
    <row r="16" spans="2:10" ht="14.45" customHeight="1" x14ac:dyDescent="0.25">
      <c r="B16" s="78"/>
      <c r="C16" s="71"/>
      <c r="D16" s="71"/>
      <c r="E16" s="71"/>
      <c r="F16" s="71"/>
      <c r="G16" s="71"/>
      <c r="H16" s="71"/>
      <c r="I16" s="71"/>
      <c r="J16" s="79"/>
    </row>
    <row r="17" spans="2:15" ht="28.9" customHeight="1" thickBot="1" x14ac:dyDescent="0.3">
      <c r="B17" s="133" t="s">
        <v>87</v>
      </c>
      <c r="C17" s="134"/>
      <c r="D17" s="134"/>
      <c r="E17" s="134"/>
      <c r="F17" s="134"/>
      <c r="G17" s="134"/>
      <c r="H17" s="134"/>
      <c r="I17" s="134"/>
      <c r="J17" s="135"/>
    </row>
    <row r="18" spans="2:15" ht="9" customHeight="1" thickBot="1" x14ac:dyDescent="0.3"/>
    <row r="19" spans="2:15" ht="19.55" customHeight="1" thickBot="1" x14ac:dyDescent="0.3">
      <c r="B19" s="144" t="s">
        <v>40</v>
      </c>
      <c r="C19" s="145"/>
      <c r="D19" s="145"/>
      <c r="E19" s="145"/>
      <c r="F19" s="145"/>
      <c r="G19" s="145"/>
      <c r="H19" s="145"/>
      <c r="I19" s="145"/>
      <c r="J19" s="146"/>
      <c r="K19" s="69"/>
      <c r="L19" s="69"/>
      <c r="M19" s="69"/>
      <c r="N19" s="69"/>
      <c r="O19" s="69"/>
    </row>
    <row r="20" spans="2:15" ht="9" customHeight="1" thickBot="1" x14ac:dyDescent="0.35">
      <c r="B20" s="67"/>
      <c r="C20" s="67"/>
      <c r="D20" s="67"/>
      <c r="E20" s="67"/>
      <c r="F20" s="67"/>
      <c r="G20" s="67"/>
      <c r="H20" s="67"/>
      <c r="I20" s="67"/>
      <c r="J20" s="67"/>
    </row>
    <row r="21" spans="2:15" ht="17" thickBot="1" x14ac:dyDescent="0.35">
      <c r="B21" s="140" t="s">
        <v>23</v>
      </c>
      <c r="C21" s="141"/>
      <c r="D21" s="141"/>
      <c r="E21" s="97" t="s">
        <v>24</v>
      </c>
      <c r="F21" s="142" t="s">
        <v>25</v>
      </c>
      <c r="G21" s="142"/>
      <c r="H21" s="142"/>
      <c r="I21" s="142"/>
      <c r="J21" s="143"/>
    </row>
    <row r="22" spans="2:15" ht="16.3" x14ac:dyDescent="0.3">
      <c r="B22" s="129" t="s">
        <v>3</v>
      </c>
      <c r="C22" s="129"/>
      <c r="D22" s="129"/>
      <c r="E22" s="98">
        <v>0</v>
      </c>
      <c r="F22" s="130" t="s">
        <v>55</v>
      </c>
      <c r="G22" s="131"/>
      <c r="H22" s="131"/>
      <c r="I22" s="131"/>
      <c r="J22" s="132"/>
    </row>
    <row r="23" spans="2:15" ht="16.3" x14ac:dyDescent="0.3">
      <c r="B23" s="122" t="s">
        <v>4</v>
      </c>
      <c r="C23" s="122"/>
      <c r="D23" s="122"/>
      <c r="E23" s="98">
        <v>0</v>
      </c>
      <c r="F23" s="123"/>
      <c r="G23" s="124"/>
      <c r="H23" s="124"/>
      <c r="I23" s="124"/>
      <c r="J23" s="125"/>
    </row>
    <row r="24" spans="2:15" ht="16.3" x14ac:dyDescent="0.3">
      <c r="B24" s="122" t="s">
        <v>5</v>
      </c>
      <c r="C24" s="122"/>
      <c r="D24" s="122"/>
      <c r="E24" s="98">
        <v>0</v>
      </c>
      <c r="F24" s="123"/>
      <c r="G24" s="124"/>
      <c r="H24" s="124"/>
      <c r="I24" s="124"/>
      <c r="J24" s="125"/>
    </row>
    <row r="25" spans="2:15" ht="16.3" x14ac:dyDescent="0.3">
      <c r="B25" s="122" t="s">
        <v>6</v>
      </c>
      <c r="C25" s="122"/>
      <c r="D25" s="122"/>
      <c r="E25" s="98">
        <v>0</v>
      </c>
      <c r="F25" s="123"/>
      <c r="G25" s="124"/>
      <c r="H25" s="124"/>
      <c r="I25" s="124"/>
      <c r="J25" s="125"/>
    </row>
    <row r="26" spans="2:15" ht="16.3" x14ac:dyDescent="0.3">
      <c r="B26" s="122" t="s">
        <v>7</v>
      </c>
      <c r="C26" s="122"/>
      <c r="D26" s="122"/>
      <c r="E26" s="98">
        <v>0</v>
      </c>
      <c r="F26" s="123"/>
      <c r="G26" s="124"/>
      <c r="H26" s="124"/>
      <c r="I26" s="124"/>
      <c r="J26" s="125"/>
    </row>
    <row r="27" spans="2:15" ht="16.3" x14ac:dyDescent="0.3">
      <c r="B27" s="122" t="s">
        <v>8</v>
      </c>
      <c r="C27" s="122"/>
      <c r="D27" s="122"/>
      <c r="E27" s="98">
        <v>0</v>
      </c>
      <c r="F27" s="123"/>
      <c r="G27" s="124"/>
      <c r="H27" s="124"/>
      <c r="I27" s="124"/>
      <c r="J27" s="125"/>
    </row>
    <row r="28" spans="2:15" ht="18.350000000000001" x14ac:dyDescent="0.3">
      <c r="B28" s="122" t="s">
        <v>88</v>
      </c>
      <c r="C28" s="122"/>
      <c r="D28" s="122"/>
      <c r="E28" s="98">
        <v>0</v>
      </c>
      <c r="F28" s="123"/>
      <c r="G28" s="124"/>
      <c r="H28" s="124"/>
      <c r="I28" s="124"/>
      <c r="J28" s="125"/>
    </row>
    <row r="29" spans="2:15" ht="16.3" x14ac:dyDescent="0.3">
      <c r="B29" s="67"/>
      <c r="C29" s="67"/>
      <c r="D29" s="67"/>
      <c r="E29" s="99"/>
      <c r="F29" s="67"/>
      <c r="G29" s="67"/>
      <c r="H29" s="67"/>
      <c r="I29" s="67"/>
      <c r="J29" s="67"/>
    </row>
    <row r="30" spans="2:15" ht="17" thickBot="1" x14ac:dyDescent="0.35">
      <c r="B30" s="63" t="s">
        <v>43</v>
      </c>
      <c r="C30" s="67"/>
      <c r="D30" s="67"/>
      <c r="E30" s="99"/>
      <c r="F30" s="67"/>
      <c r="G30" s="67"/>
      <c r="H30" s="67"/>
      <c r="I30" s="67"/>
      <c r="J30" s="67"/>
    </row>
    <row r="31" spans="2:15" ht="81" customHeight="1" thickBot="1" x14ac:dyDescent="0.3">
      <c r="B31" s="126" t="s">
        <v>54</v>
      </c>
      <c r="C31" s="127"/>
      <c r="D31" s="127"/>
      <c r="E31" s="127"/>
      <c r="F31" s="127"/>
      <c r="G31" s="127"/>
      <c r="H31" s="127"/>
      <c r="I31" s="127"/>
      <c r="J31" s="128"/>
    </row>
    <row r="33" spans="2:18" ht="28.9" customHeight="1" x14ac:dyDescent="0.25">
      <c r="B33" s="111" t="s">
        <v>61</v>
      </c>
      <c r="C33" s="111"/>
      <c r="D33" s="111"/>
      <c r="E33" s="111"/>
      <c r="F33" s="111"/>
      <c r="G33" s="111"/>
      <c r="H33" s="111"/>
      <c r="I33" s="111"/>
      <c r="J33" s="111"/>
      <c r="K33" s="71"/>
      <c r="L33" s="71"/>
      <c r="M33" s="71"/>
      <c r="N33" s="71"/>
      <c r="O33" s="71"/>
      <c r="P33" s="71"/>
      <c r="Q33" s="71"/>
      <c r="R33" s="71"/>
    </row>
    <row r="34" spans="2:18" ht="14.95" thickBot="1" x14ac:dyDescent="0.3"/>
    <row r="35" spans="2:18" x14ac:dyDescent="0.25">
      <c r="B35" s="104" t="s">
        <v>13</v>
      </c>
      <c r="C35" s="105"/>
      <c r="D35" s="105"/>
      <c r="E35" s="105"/>
      <c r="F35" s="105"/>
      <c r="G35" s="105"/>
      <c r="H35" s="106"/>
    </row>
    <row r="36" spans="2:18" x14ac:dyDescent="0.25">
      <c r="B36" s="18" t="s">
        <v>15</v>
      </c>
      <c r="C36" s="16"/>
      <c r="D36" s="16"/>
      <c r="E36" s="16"/>
      <c r="F36" s="16"/>
      <c r="G36" s="16"/>
      <c r="H36" s="54" t="s">
        <v>12</v>
      </c>
    </row>
    <row r="37" spans="2:18" ht="14.95" thickBot="1" x14ac:dyDescent="0.3">
      <c r="B37" s="19" t="s">
        <v>14</v>
      </c>
      <c r="C37" s="17"/>
      <c r="D37" s="17"/>
      <c r="E37" s="17"/>
      <c r="F37" s="17"/>
      <c r="G37" s="17"/>
      <c r="H37" s="21" t="s">
        <v>12</v>
      </c>
    </row>
  </sheetData>
  <mergeCells count="33">
    <mergeCell ref="B17:J17"/>
    <mergeCell ref="B1:J1"/>
    <mergeCell ref="B5:J5"/>
    <mergeCell ref="B3:J3"/>
    <mergeCell ref="B21:D21"/>
    <mergeCell ref="F21:J21"/>
    <mergeCell ref="B19:J19"/>
    <mergeCell ref="B7:J7"/>
    <mergeCell ref="B8:J8"/>
    <mergeCell ref="B9:J9"/>
    <mergeCell ref="B10:J10"/>
    <mergeCell ref="B11:J11"/>
    <mergeCell ref="B12:J12"/>
    <mergeCell ref="B13:J13"/>
    <mergeCell ref="B14:J14"/>
    <mergeCell ref="B15:J15"/>
    <mergeCell ref="B22:D22"/>
    <mergeCell ref="F22:J22"/>
    <mergeCell ref="B23:D23"/>
    <mergeCell ref="F23:J23"/>
    <mergeCell ref="B24:D24"/>
    <mergeCell ref="F24:J24"/>
    <mergeCell ref="B25:D25"/>
    <mergeCell ref="F25:J25"/>
    <mergeCell ref="B26:D26"/>
    <mergeCell ref="F26:J26"/>
    <mergeCell ref="B27:D27"/>
    <mergeCell ref="F27:J27"/>
    <mergeCell ref="B35:H35"/>
    <mergeCell ref="B33:J33"/>
    <mergeCell ref="B28:D28"/>
    <mergeCell ref="F28:J28"/>
    <mergeCell ref="B31:J31"/>
  </mergeCells>
  <printOptions horizontalCentered="1" verticalCentered="1"/>
  <pageMargins left="0.25" right="0.25" top="0.75" bottom="0.75" header="0.3" footer="0.3"/>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38"/>
  <sheetViews>
    <sheetView showGridLines="0" zoomScaleNormal="100" workbookViewId="0">
      <selection activeCell="K7" sqref="K7"/>
    </sheetView>
  </sheetViews>
  <sheetFormatPr defaultRowHeight="14.3" x14ac:dyDescent="0.25"/>
  <cols>
    <col min="1" max="1" width="1.125" customWidth="1"/>
    <col min="2" max="3" width="15.75" customWidth="1"/>
    <col min="4" max="4" width="2.75" customWidth="1"/>
    <col min="5" max="6" width="15.75" customWidth="1"/>
    <col min="7" max="7" width="2.875" customWidth="1"/>
    <col min="8" max="8" width="14.75" bestFit="1" customWidth="1"/>
    <col min="9" max="9" width="15.75" customWidth="1"/>
    <col min="10" max="10" width="20.375" customWidth="1"/>
    <col min="11" max="11" width="41" customWidth="1"/>
    <col min="12" max="12" width="3.75" customWidth="1"/>
    <col min="13" max="13" width="15.75" customWidth="1"/>
    <col min="14" max="14" width="3.75" customWidth="1"/>
    <col min="15" max="15" width="15.75" customWidth="1"/>
    <col min="17" max="17" width="13.25" customWidth="1"/>
    <col min="18" max="18" width="2.25" customWidth="1"/>
  </cols>
  <sheetData>
    <row r="2" spans="2:15" ht="21.1" x14ac:dyDescent="0.35">
      <c r="B2" s="150" t="s">
        <v>92</v>
      </c>
      <c r="C2" s="150"/>
      <c r="D2" s="150"/>
      <c r="E2" s="150"/>
      <c r="F2" s="150"/>
      <c r="G2" s="150"/>
      <c r="H2" s="150"/>
      <c r="I2" s="150"/>
      <c r="J2" s="150"/>
    </row>
    <row r="4" spans="2:15" ht="55.55" customHeight="1" x14ac:dyDescent="0.25">
      <c r="B4" s="162" t="s">
        <v>93</v>
      </c>
      <c r="C4" s="163"/>
      <c r="D4" s="163"/>
      <c r="E4" s="163"/>
      <c r="F4" s="163"/>
      <c r="G4" s="163"/>
      <c r="H4" s="163"/>
      <c r="I4" s="163"/>
      <c r="J4" s="164"/>
    </row>
    <row r="5" spans="2:15" ht="9" customHeight="1" x14ac:dyDescent="0.25">
      <c r="B5" s="72"/>
      <c r="C5" s="72"/>
      <c r="D5" s="72"/>
      <c r="E5" s="72"/>
      <c r="F5" s="72"/>
      <c r="G5" s="72"/>
      <c r="H5" s="72"/>
      <c r="I5" s="72"/>
      <c r="J5" s="72"/>
    </row>
    <row r="6" spans="2:15" ht="9" customHeight="1" thickBot="1" x14ac:dyDescent="0.4">
      <c r="B6" s="70"/>
      <c r="C6" s="70"/>
      <c r="D6" s="70"/>
      <c r="E6" s="70"/>
      <c r="F6" s="70"/>
      <c r="G6" s="70"/>
      <c r="H6" s="70"/>
      <c r="I6" s="70"/>
      <c r="J6" s="70"/>
    </row>
    <row r="7" spans="2:15" ht="68.599999999999994" customHeight="1" x14ac:dyDescent="0.25">
      <c r="B7" s="152" t="s">
        <v>99</v>
      </c>
      <c r="C7" s="153"/>
      <c r="D7" s="153"/>
      <c r="E7" s="153"/>
      <c r="F7" s="153"/>
      <c r="G7" s="153"/>
      <c r="H7" s="153"/>
      <c r="I7" s="153"/>
      <c r="J7" s="154"/>
    </row>
    <row r="8" spans="2:15" ht="9" customHeight="1" x14ac:dyDescent="0.25">
      <c r="B8" s="89"/>
      <c r="C8" s="90"/>
      <c r="D8" s="90"/>
      <c r="E8" s="90"/>
      <c r="F8" s="90"/>
      <c r="G8" s="90"/>
      <c r="H8" s="90"/>
      <c r="I8" s="90"/>
      <c r="J8" s="91"/>
    </row>
    <row r="9" spans="2:15" ht="61.5" customHeight="1" thickBot="1" x14ac:dyDescent="0.3">
      <c r="B9" s="155" t="s">
        <v>94</v>
      </c>
      <c r="C9" s="156"/>
      <c r="D9" s="156"/>
      <c r="E9" s="156"/>
      <c r="F9" s="156"/>
      <c r="G9" s="156"/>
      <c r="H9" s="156"/>
      <c r="I9" s="156"/>
      <c r="J9" s="157"/>
    </row>
    <row r="10" spans="2:15" ht="9" customHeight="1" thickBot="1" x14ac:dyDescent="0.3"/>
    <row r="11" spans="2:15" ht="19.55" customHeight="1" thickBot="1" x14ac:dyDescent="0.3">
      <c r="B11" s="165" t="s">
        <v>40</v>
      </c>
      <c r="C11" s="166"/>
      <c r="D11" s="166"/>
      <c r="E11" s="166"/>
      <c r="F11" s="166"/>
      <c r="G11" s="166"/>
      <c r="H11" s="166"/>
      <c r="I11" s="166"/>
      <c r="J11" s="167"/>
      <c r="K11" s="62"/>
      <c r="L11" s="62"/>
      <c r="M11" s="62"/>
      <c r="N11" s="62"/>
      <c r="O11" s="62"/>
    </row>
    <row r="12" spans="2:15" ht="9" customHeight="1" thickBot="1" x14ac:dyDescent="0.3">
      <c r="B12" s="151"/>
      <c r="C12" s="151"/>
    </row>
    <row r="13" spans="2:15" x14ac:dyDescent="0.25">
      <c r="B13" s="168" t="s">
        <v>89</v>
      </c>
      <c r="C13" s="169"/>
      <c r="E13" s="168" t="s">
        <v>50</v>
      </c>
      <c r="F13" s="169"/>
    </row>
    <row r="14" spans="2:15" x14ac:dyDescent="0.25">
      <c r="B14" s="160" t="s">
        <v>18</v>
      </c>
      <c r="C14" s="161"/>
      <c r="E14" s="160" t="s">
        <v>18</v>
      </c>
      <c r="F14" s="161"/>
    </row>
    <row r="15" spans="2:15" ht="14.95" thickBot="1" x14ac:dyDescent="0.3">
      <c r="B15" s="158" t="s">
        <v>58</v>
      </c>
      <c r="C15" s="159"/>
      <c r="E15" s="158" t="s">
        <v>58</v>
      </c>
      <c r="F15" s="159"/>
    </row>
    <row r="16" spans="2:15" ht="14.95" thickBot="1" x14ac:dyDescent="0.3">
      <c r="B16" s="73" t="s">
        <v>19</v>
      </c>
      <c r="C16" s="74" t="s">
        <v>20</v>
      </c>
      <c r="E16" s="73" t="s">
        <v>19</v>
      </c>
      <c r="F16" s="74" t="s">
        <v>20</v>
      </c>
    </row>
    <row r="17" spans="2:11" x14ac:dyDescent="0.25">
      <c r="B17" s="22">
        <v>2007</v>
      </c>
      <c r="C17" s="27">
        <v>0</v>
      </c>
      <c r="E17" s="22">
        <v>2007</v>
      </c>
      <c r="F17" s="27">
        <v>0</v>
      </c>
    </row>
    <row r="18" spans="2:11" x14ac:dyDescent="0.25">
      <c r="B18" s="23">
        <v>2008</v>
      </c>
      <c r="C18" s="28">
        <v>0</v>
      </c>
      <c r="E18" s="23">
        <v>2008</v>
      </c>
      <c r="F18" s="28">
        <v>0</v>
      </c>
    </row>
    <row r="19" spans="2:11" x14ac:dyDescent="0.25">
      <c r="B19" s="23">
        <v>2009</v>
      </c>
      <c r="C19" s="28">
        <v>0</v>
      </c>
      <c r="E19" s="23">
        <v>2009</v>
      </c>
      <c r="F19" s="28">
        <v>0</v>
      </c>
    </row>
    <row r="20" spans="2:11" x14ac:dyDescent="0.25">
      <c r="B20" s="23">
        <v>2010</v>
      </c>
      <c r="C20" s="28">
        <v>0</v>
      </c>
      <c r="E20" s="23">
        <v>2010</v>
      </c>
      <c r="F20" s="28">
        <v>0</v>
      </c>
    </row>
    <row r="21" spans="2:11" x14ac:dyDescent="0.25">
      <c r="B21" s="23">
        <v>2011</v>
      </c>
      <c r="C21" s="28">
        <v>0</v>
      </c>
      <c r="E21" s="23">
        <v>2011</v>
      </c>
      <c r="F21" s="28">
        <v>0</v>
      </c>
    </row>
    <row r="22" spans="2:11" x14ac:dyDescent="0.25">
      <c r="B22" s="23">
        <v>2012</v>
      </c>
      <c r="C22" s="28">
        <v>0</v>
      </c>
      <c r="E22" s="23">
        <v>2012</v>
      </c>
      <c r="F22" s="28">
        <v>0</v>
      </c>
    </row>
    <row r="23" spans="2:11" x14ac:dyDescent="0.25">
      <c r="B23" s="23">
        <v>2013</v>
      </c>
      <c r="C23" s="28">
        <v>0</v>
      </c>
      <c r="E23" s="23">
        <v>2013</v>
      </c>
      <c r="F23" s="28">
        <v>0</v>
      </c>
    </row>
    <row r="24" spans="2:11" x14ac:dyDescent="0.25">
      <c r="B24" s="23">
        <v>2014</v>
      </c>
      <c r="C24" s="28">
        <v>0</v>
      </c>
      <c r="E24" s="23">
        <v>2014</v>
      </c>
      <c r="F24" s="28">
        <v>0</v>
      </c>
    </row>
    <row r="25" spans="2:11" x14ac:dyDescent="0.25">
      <c r="B25" s="23">
        <v>2015</v>
      </c>
      <c r="C25" s="28">
        <v>0</v>
      </c>
      <c r="E25" s="23">
        <v>2015</v>
      </c>
      <c r="F25" s="28">
        <v>0</v>
      </c>
    </row>
    <row r="26" spans="2:11" x14ac:dyDescent="0.25">
      <c r="B26" s="23">
        <v>2016</v>
      </c>
      <c r="C26" s="28">
        <v>0</v>
      </c>
      <c r="E26" s="23">
        <v>2016</v>
      </c>
      <c r="F26" s="28">
        <v>0</v>
      </c>
    </row>
    <row r="27" spans="2:11" x14ac:dyDescent="0.25">
      <c r="B27" s="23">
        <v>2017</v>
      </c>
      <c r="C27" s="28">
        <v>0</v>
      </c>
      <c r="E27" s="23">
        <v>2017</v>
      </c>
      <c r="F27" s="28">
        <v>0</v>
      </c>
    </row>
    <row r="28" spans="2:11" x14ac:dyDescent="0.25">
      <c r="B28" s="23">
        <v>2018</v>
      </c>
      <c r="C28" s="28">
        <v>0</v>
      </c>
      <c r="E28" s="23">
        <v>2018</v>
      </c>
      <c r="F28" s="28">
        <v>0</v>
      </c>
    </row>
    <row r="29" spans="2:11" x14ac:dyDescent="0.25">
      <c r="B29" s="23">
        <v>2019</v>
      </c>
      <c r="C29" s="28">
        <v>0</v>
      </c>
      <c r="E29" s="23">
        <v>2019</v>
      </c>
      <c r="F29" s="28">
        <v>0</v>
      </c>
    </row>
    <row r="30" spans="2:11" ht="17" thickBot="1" x14ac:dyDescent="0.35">
      <c r="B30" s="24">
        <v>2020</v>
      </c>
      <c r="C30" s="29">
        <v>0</v>
      </c>
      <c r="E30" s="24">
        <v>2020</v>
      </c>
      <c r="F30" s="29">
        <v>0</v>
      </c>
      <c r="I30" s="66" t="s">
        <v>37</v>
      </c>
    </row>
    <row r="31" spans="2:11" x14ac:dyDescent="0.25">
      <c r="I31" s="31" t="s">
        <v>24</v>
      </c>
    </row>
    <row r="32" spans="2:11" x14ac:dyDescent="0.25">
      <c r="B32" s="4" t="s">
        <v>17</v>
      </c>
      <c r="C32" s="58">
        <f>AVERAGE(C17:C30)</f>
        <v>0</v>
      </c>
      <c r="D32" s="41"/>
      <c r="E32" s="40" t="s">
        <v>17</v>
      </c>
      <c r="F32" s="49">
        <f>AVERAGE(F17:F30)</f>
        <v>0</v>
      </c>
      <c r="G32" s="41"/>
      <c r="H32" s="41"/>
      <c r="I32" s="59">
        <f>C32-F32</f>
        <v>0</v>
      </c>
      <c r="J32" s="41"/>
      <c r="K32" s="41"/>
    </row>
    <row r="33" spans="2:8" x14ac:dyDescent="0.25">
      <c r="F33" s="25"/>
    </row>
    <row r="35" spans="2:8" ht="14.95" thickBot="1" x14ac:dyDescent="0.3">
      <c r="B35" s="20"/>
    </row>
    <row r="36" spans="2:8" x14ac:dyDescent="0.25">
      <c r="B36" s="104" t="s">
        <v>13</v>
      </c>
      <c r="C36" s="105"/>
      <c r="D36" s="105"/>
      <c r="E36" s="105"/>
      <c r="F36" s="105"/>
      <c r="G36" s="105"/>
      <c r="H36" s="106"/>
    </row>
    <row r="37" spans="2:8" x14ac:dyDescent="0.25">
      <c r="B37" s="18" t="s">
        <v>15</v>
      </c>
      <c r="C37" s="16"/>
      <c r="D37" s="16"/>
      <c r="E37" s="16"/>
      <c r="F37" s="16"/>
      <c r="G37" s="16"/>
      <c r="H37" s="54" t="s">
        <v>12</v>
      </c>
    </row>
    <row r="38" spans="2:8" ht="14.95" thickBot="1" x14ac:dyDescent="0.3">
      <c r="B38" s="19" t="s">
        <v>14</v>
      </c>
      <c r="C38" s="17"/>
      <c r="D38" s="17"/>
      <c r="E38" s="17"/>
      <c r="F38" s="17"/>
      <c r="G38" s="17"/>
      <c r="H38" s="21" t="s">
        <v>12</v>
      </c>
    </row>
  </sheetData>
  <mergeCells count="13">
    <mergeCell ref="B36:H36"/>
    <mergeCell ref="B2:J2"/>
    <mergeCell ref="B12:C12"/>
    <mergeCell ref="B7:J7"/>
    <mergeCell ref="B9:J9"/>
    <mergeCell ref="E15:F15"/>
    <mergeCell ref="B15:C15"/>
    <mergeCell ref="E14:F14"/>
    <mergeCell ref="B14:C14"/>
    <mergeCell ref="B4:J4"/>
    <mergeCell ref="B11:J11"/>
    <mergeCell ref="E13:F13"/>
    <mergeCell ref="B13:C13"/>
  </mergeCells>
  <printOptions horizontalCentered="1" verticalCentered="1"/>
  <pageMargins left="0.25" right="0.25" top="0.75" bottom="0.75" header="0.3" footer="0.3"/>
  <pageSetup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90a6a139-7513-48a0-b923-6b42f0c7a1f4">MQ6EWDKSF4MM-1378971298-68</_dlc_DocId>
    <_dlc_DocIdUrl xmlns="90a6a139-7513-48a0-b923-6b42f0c7a1f4">
      <Url>https://fedsharesites.frb.org/SYS/SBSWG/CECL%20Implementation/_layouts/15/DocIdRedir.aspx?ID=MQ6EWDKSF4MM-1378971298-68</Url>
      <Description>MQ6EWDKSF4MM-1378971298-68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015A26B7270947963C5981F0023187" ma:contentTypeVersion="0" ma:contentTypeDescription="Create a new document." ma:contentTypeScope="" ma:versionID="7cc387da32824293b394ff35e30f73d9">
  <xsd:schema xmlns:xsd="http://www.w3.org/2001/XMLSchema" xmlns:xs="http://www.w3.org/2001/XMLSchema" xmlns:p="http://schemas.microsoft.com/office/2006/metadata/properties" xmlns:ns2="90a6a139-7513-48a0-b923-6b42f0c7a1f4" targetNamespace="http://schemas.microsoft.com/office/2006/metadata/properties" ma:root="true" ma:fieldsID="3dd3b5514b0fa7ec1c2dd8b07007b492" ns2:_="">
    <xsd:import namespace="90a6a139-7513-48a0-b923-6b42f0c7a1f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a6a139-7513-48a0-b923-6b42f0c7a1f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FA7A1C1-B0F8-4E28-8B54-E898B22B5215}">
  <ds:schemaRefs>
    <ds:schemaRef ds:uri="http://schemas.microsoft.com/sharepoint/v3/contenttype/forms"/>
  </ds:schemaRefs>
</ds:datastoreItem>
</file>

<file path=customXml/itemProps2.xml><?xml version="1.0" encoding="utf-8"?>
<ds:datastoreItem xmlns:ds="http://schemas.openxmlformats.org/officeDocument/2006/customXml" ds:itemID="{3DA6E2D4-79CB-4BBC-8378-0B0099EC3B7D}">
  <ds:schemaRefs>
    <ds:schemaRef ds:uri="http://schemas.openxmlformats.org/package/2006/metadata/core-properties"/>
    <ds:schemaRef ds:uri="http://purl.org/dc/elements/1.1/"/>
    <ds:schemaRef ds:uri="90a6a139-7513-48a0-b923-6b42f0c7a1f4"/>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47850EA9-E5BF-4CB2-8DC9-A69EC5CE2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a6a139-7513-48a0-b923-6b42f0c7a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F944F2C-33DE-4617-B879-CAD18675C2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Background</vt:lpstr>
      <vt:lpstr>Tab 1 - Summary</vt:lpstr>
      <vt:lpstr>Tab 2 - Individually Assessed</vt:lpstr>
      <vt:lpstr>Tab 3 - Qualitative Adjustments</vt:lpstr>
      <vt:lpstr>Tab 4 - Adj. to Loss Rate</vt:lpstr>
      <vt:lpstr>'Tab 1 - Summary'!Print_Area</vt:lpstr>
      <vt:lpstr>'Tab 2 - Individually Assessed'!Print_Area</vt:lpstr>
      <vt:lpstr>'Tab 3 - Qualitative Adjustments'!Print_Area</vt:lpstr>
      <vt:lpstr>'Tab 4 - Adj. to Loss Rate'!Print_Area</vt:lpstr>
    </vt:vector>
  </TitlesOfParts>
  <Company>Federal Reserve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Oseland, Paul</dc:creator>
  <cp:lastModifiedBy>Dumond, Summer</cp:lastModifiedBy>
  <cp:lastPrinted>2021-07-14T00:36:13Z</cp:lastPrinted>
  <dcterms:created xsi:type="dcterms:W3CDTF">2019-07-30T15:30:12Z</dcterms:created>
  <dcterms:modified xsi:type="dcterms:W3CDTF">2022-01-07T17:47:47Z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fe056709-82db-4772-ae86-6b135e3baefd</vt:lpwstr>
  </property>
  <property fmtid="{D5CDD505-2E9C-101B-9397-08002B2CF9AE}" pid="3" name="ContentTypeId">
    <vt:lpwstr>0x010100FF015A26B7270947963C5981F0023187</vt:lpwstr>
  </property>
  <property fmtid="{D5CDD505-2E9C-101B-9397-08002B2CF9AE}" pid="4" name="_dlc_DocIdItemGuid">
    <vt:lpwstr>a1da2a84-8b4e-4e4c-ae1c-178c15b14df5</vt:lpwstr>
  </property>
</Properties>
</file>